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Лист2" sheetId="5" r:id="rId2"/>
  </sheets>
  <calcPr calcId="124519"/>
</workbook>
</file>

<file path=xl/calcChain.xml><?xml version="1.0" encoding="utf-8"?>
<calcChain xmlns="http://schemas.openxmlformats.org/spreadsheetml/2006/main">
  <c r="E184" i="4"/>
  <c r="E175"/>
  <c r="E179"/>
  <c r="E182"/>
  <c r="E78"/>
  <c r="E60"/>
  <c r="D174"/>
  <c r="E161"/>
  <c r="D78"/>
  <c r="E42"/>
  <c r="D18"/>
  <c r="E244" l="1"/>
  <c r="E174"/>
</calcChain>
</file>

<file path=xl/sharedStrings.xml><?xml version="1.0" encoding="utf-8"?>
<sst xmlns="http://schemas.openxmlformats.org/spreadsheetml/2006/main" count="333" uniqueCount="140">
  <si>
    <t>ПЛАН </t>
  </si>
  <si>
    <t>работ по содержанию и текущему ремонту общего имущества многоквартирных домов </t>
  </si>
  <si>
    <t>ЖЭУ-6</t>
  </si>
  <si>
    <t>№ п/п</t>
  </si>
  <si>
    <t>Адрес</t>
  </si>
  <si>
    <t>Ед.изм.</t>
  </si>
  <si>
    <t>Объём</t>
  </si>
  <si>
    <t>Стоимость тыс. руб.</t>
  </si>
  <si>
    <t>1.</t>
  </si>
  <si>
    <t>Подготовка ЖФ к сезонной эксплуатации</t>
  </si>
  <si>
    <t>шт/м2</t>
  </si>
  <si>
    <t>пр.Победы 5,5а,7,11,17,19а,19,21,25,27</t>
  </si>
  <si>
    <t>ул.Неделина 7,11,13,15,17,17а,19,21,23,27,29,31,35,37,39,41,43,45,49,51, 51а,53,55,57</t>
  </si>
  <si>
    <t>ул.Папина 9</t>
  </si>
  <si>
    <t>ул. У.Громовой,4</t>
  </si>
  <si>
    <t>2.</t>
  </si>
  <si>
    <t>Ремонт кровли</t>
  </si>
  <si>
    <t>м2</t>
  </si>
  <si>
    <t>2.1</t>
  </si>
  <si>
    <t>пр.Победы 5,7,17,19А,21,27</t>
  </si>
  <si>
    <t>ул.Неделина 7,13,15,17,19,21,23,27,29,31,37,39,51,51А,53,55,57,</t>
  </si>
  <si>
    <t>2.2</t>
  </si>
  <si>
    <t>Ремонт вх.козырьков</t>
  </si>
  <si>
    <t>2.3</t>
  </si>
  <si>
    <t>Ремонт балк. козырьков</t>
  </si>
  <si>
    <t>пр.Победы 5,5А,7,11,27,</t>
  </si>
  <si>
    <t>3.</t>
  </si>
  <si>
    <t>Стены</t>
  </si>
  <si>
    <t>3.1</t>
  </si>
  <si>
    <t>Профремонт</t>
  </si>
  <si>
    <t>3.2</t>
  </si>
  <si>
    <t>м.п.</t>
  </si>
  <si>
    <t>ул.Неделина 7,11,13,15,17,17а,21,23,35,37,39,41,43,45,49,51, 51а,53,55,57</t>
  </si>
  <si>
    <t>4.</t>
  </si>
  <si>
    <t>4.1</t>
  </si>
  <si>
    <t>Смена труб х/воды</t>
  </si>
  <si>
    <t>4.2</t>
  </si>
  <si>
    <t>Водоотведение            </t>
  </si>
  <si>
    <t>(ремонт и восстановление)</t>
  </si>
  <si>
    <t>ул.У.Громовой,4</t>
  </si>
  <si>
    <t>5.</t>
  </si>
  <si>
    <t>5.1</t>
  </si>
  <si>
    <t>Смена розлива ц/о (чердак, подвал)</t>
  </si>
  <si>
    <t>5.2</t>
  </si>
  <si>
    <t>Смена розлива горячего водоснабжения (подвал)</t>
  </si>
  <si>
    <t>5.3</t>
  </si>
  <si>
    <t>Смена конвект. л/кл.</t>
  </si>
  <si>
    <t>шт.</t>
  </si>
  <si>
    <t>5.4</t>
  </si>
  <si>
    <t xml:space="preserve">Смена стояков ц/о </t>
  </si>
  <si>
    <t>5.5</t>
  </si>
  <si>
    <t>Смена стояков п/сушителей</t>
  </si>
  <si>
    <t>6.</t>
  </si>
  <si>
    <t>Электоснабжение</t>
  </si>
  <si>
    <t>6.1</t>
  </si>
  <si>
    <t>Ремонт уличного освещения</t>
  </si>
  <si>
    <t>6.2</t>
  </si>
  <si>
    <t>Ремонт эл.сборок</t>
  </si>
  <si>
    <t>6.3</t>
  </si>
  <si>
    <t>Ремонт этажных эл.щитов</t>
  </si>
  <si>
    <t>6.4</t>
  </si>
  <si>
    <t>Смена светильников ул.освещ в заменой вышедших из строя.</t>
  </si>
  <si>
    <t>7.</t>
  </si>
  <si>
    <t>Ремонт отмостки</t>
  </si>
  <si>
    <t>ул. Папина,9</t>
  </si>
  <si>
    <t>8.</t>
  </si>
  <si>
    <t>9.</t>
  </si>
  <si>
    <t>Прочие общестроительные работы в т.ч. ремонт входных групп, детских площадок, ограждений</t>
  </si>
  <si>
    <t>Итого:</t>
  </si>
  <si>
    <t>ЖЭУ-11</t>
  </si>
  <si>
    <t>Киевская 1</t>
  </si>
  <si>
    <t>Пр, Победы 49,51,51/2,51/3,53,55,57,59а,61</t>
  </si>
  <si>
    <t>Пр, Победы 49,51/2,51/3,53,55,57,59а,61</t>
  </si>
  <si>
    <t>Ремонт входных козырьков</t>
  </si>
  <si>
    <t>Депутатская 81,</t>
  </si>
  <si>
    <t>Депутатская, 61а,81</t>
  </si>
  <si>
    <t>шт</t>
  </si>
  <si>
    <t>Ремонт эл.щитов</t>
  </si>
  <si>
    <t>Смена светильников уличного освещения с заменой вышедших из строя</t>
  </si>
  <si>
    <t>Смена труб ц/о (чердак, подвал)</t>
  </si>
  <si>
    <t>Пр. Победы, 51</t>
  </si>
  <si>
    <t>Депутатская 61,62а,81</t>
  </si>
  <si>
    <t>8/240</t>
  </si>
  <si>
    <t>Пр. Победы, 51/2,51/3,49,53,57,59а</t>
  </si>
  <si>
    <t>Директор ООО "УК "Спутник"                                                                                С.Н. Малеев</t>
  </si>
  <si>
    <t>С.Н. Малеев</t>
  </si>
  <si>
    <t>ул. Депутатская,61А,81,52А,65</t>
  </si>
  <si>
    <t>Депутатская 52А,55А,61а,65,81</t>
  </si>
  <si>
    <t>Всего по ООО "УК"Спутник"</t>
  </si>
  <si>
    <t>ул.Мичурина16,26,36,38,38А,42</t>
  </si>
  <si>
    <t>ул.Неделина 35, 37</t>
  </si>
  <si>
    <t>ул.Доватора, 2, 4/1</t>
  </si>
  <si>
    <t>Прочие общестроительные работы в т.ч. ремонт входных групп,малых форм, ограждений</t>
  </si>
  <si>
    <t xml:space="preserve">ул.Мичурина ,38А; 42 </t>
  </si>
  <si>
    <t>ул. Ю.Натуралистов, 5 ;9;11;13</t>
  </si>
  <si>
    <t>Доватора 2,4/1,6,8</t>
  </si>
  <si>
    <t>ул.Доватора 2,4/1,6,8</t>
  </si>
  <si>
    <t>ул. Нагорная, 4</t>
  </si>
  <si>
    <t>ул.Нагорная,4</t>
  </si>
  <si>
    <t>Ю.Натуралистов 1,5,5/2,9,11,13,15</t>
  </si>
  <si>
    <t>кол-во подъездов</t>
  </si>
  <si>
    <t>пр.Победы 19а, 27</t>
  </si>
  <si>
    <t>ул.Мичурина 28в</t>
  </si>
  <si>
    <t>м3</t>
  </si>
  <si>
    <t>ул.Неделина, 7,19</t>
  </si>
  <si>
    <r>
      <t xml:space="preserve">Ремонт мусоропроводов ( </t>
    </r>
    <r>
      <rPr>
        <i/>
        <sz val="11"/>
        <rFont val="Times New Roman"/>
        <family val="1"/>
        <charset val="204"/>
      </rPr>
      <t>загрузочных люков</t>
    </r>
    <r>
      <rPr>
        <b/>
        <i/>
        <sz val="11"/>
        <rFont val="Times New Roman"/>
        <family val="1"/>
        <charset val="204"/>
      </rPr>
      <t>)</t>
    </r>
  </si>
  <si>
    <t>Ремонт кровли (подготовка  к сезонной эксплуатации)</t>
  </si>
  <si>
    <t>Ремонт фасадов (панельные швы) (подготовка  к сезонной эксплуатации)</t>
  </si>
  <si>
    <t>Водопровод и водоотведение  (подготовка  к сезонной эксплуатации)</t>
  </si>
  <si>
    <t>Горячее водоснабжение и отопление  (подготовка  к сезонной эксплуатации)</t>
  </si>
  <si>
    <t>Ремонт кровли  (подготовка  к сезонной эксплуатации)</t>
  </si>
  <si>
    <t>Ремонт межпанельных швов  (подготовка  к сезонной эксплуатации)</t>
  </si>
  <si>
    <t>2019 год</t>
  </si>
  <si>
    <t>жилищного фонда ООО ГУК "Спутник" на 2019 год.</t>
  </si>
  <si>
    <t>Депутатска 81 (5,7 под.)</t>
  </si>
  <si>
    <t>ул. Киевская,1</t>
  </si>
  <si>
    <t>пр.Победы,51/3,57,55,57</t>
  </si>
  <si>
    <t>пр. Победы,51/3, 57</t>
  </si>
  <si>
    <t>пр.Победы,51/3 (4,5,6)</t>
  </si>
  <si>
    <t>пр.Победы,53 (1,2,3,4)</t>
  </si>
  <si>
    <t>пр.Победы,61 (1)</t>
  </si>
  <si>
    <t>ул.Неделина7,41,53,55,57</t>
  </si>
  <si>
    <t>пр. Победы,19А, 25,27</t>
  </si>
  <si>
    <t xml:space="preserve">ул.Неделина,17,23 </t>
  </si>
  <si>
    <t>ул. Юн.Натуралистов, 15</t>
  </si>
  <si>
    <t>ул. Неделина, 51 (1,3)</t>
  </si>
  <si>
    <t>ул. Юн.Натуралистов, 13 (1)</t>
  </si>
  <si>
    <t>ул. Юн.Натуралистов, 5 (1,4)</t>
  </si>
  <si>
    <t>ул. Неделина, 51А (3,4)</t>
  </si>
  <si>
    <t>пр. Победы,19А (6,10)</t>
  </si>
  <si>
    <t>ул. Неделина,41</t>
  </si>
  <si>
    <t>ул. Доватора, 2 (5)</t>
  </si>
  <si>
    <t>58/3082</t>
  </si>
  <si>
    <t>16/59,9</t>
  </si>
  <si>
    <t>ул.Мичурина 4,8,16,20,26,26а,28,28а,28б,28в,28г,32,36,38,38а,42</t>
  </si>
  <si>
    <t>ул.Мичурина 4,8, 16,20,26,26А,28А,28В,28Г,32,36,38,38А,42,</t>
  </si>
  <si>
    <t>ул.Мичурина 4,8,16,20,26,26а,28б,28в,28г,36,38,38а,42</t>
  </si>
  <si>
    <t>ул. Мичурина, 36,38</t>
  </si>
  <si>
    <t>Ю.Натуралистов 1,3,5,5/2,9,11,13,15</t>
  </si>
  <si>
    <t>65/402320,7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</si>
</sst>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4.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topLeftCell="A220" workbookViewId="0">
      <selection activeCell="A125" sqref="A125:XFD125"/>
    </sheetView>
  </sheetViews>
  <sheetFormatPr defaultRowHeight="15"/>
  <cols>
    <col min="1" max="1" width="8.28515625" style="35" customWidth="1"/>
    <col min="2" max="2" width="46.7109375" style="2" customWidth="1"/>
    <col min="3" max="3" width="10.85546875" style="2" customWidth="1"/>
    <col min="4" max="4" width="20.140625" style="60" customWidth="1"/>
    <col min="5" max="5" width="23.7109375" style="1" customWidth="1"/>
    <col min="6" max="248" width="9.140625" style="2"/>
    <col min="249" max="249" width="8.28515625" style="2" customWidth="1"/>
    <col min="250" max="250" width="46.7109375" style="2" customWidth="1"/>
    <col min="251" max="251" width="9.28515625" style="2" customWidth="1"/>
    <col min="252" max="252" width="15.7109375" style="2" customWidth="1"/>
    <col min="253" max="253" width="12.7109375" style="2" customWidth="1"/>
    <col min="254" max="254" width="14.85546875" style="2" customWidth="1"/>
    <col min="255" max="504" width="9.140625" style="2"/>
    <col min="505" max="505" width="8.28515625" style="2" customWidth="1"/>
    <col min="506" max="506" width="46.7109375" style="2" customWidth="1"/>
    <col min="507" max="507" width="9.28515625" style="2" customWidth="1"/>
    <col min="508" max="508" width="15.7109375" style="2" customWidth="1"/>
    <col min="509" max="509" width="12.7109375" style="2" customWidth="1"/>
    <col min="510" max="510" width="14.85546875" style="2" customWidth="1"/>
    <col min="511" max="760" width="9.140625" style="2"/>
    <col min="761" max="761" width="8.28515625" style="2" customWidth="1"/>
    <col min="762" max="762" width="46.7109375" style="2" customWidth="1"/>
    <col min="763" max="763" width="9.28515625" style="2" customWidth="1"/>
    <col min="764" max="764" width="15.7109375" style="2" customWidth="1"/>
    <col min="765" max="765" width="12.7109375" style="2" customWidth="1"/>
    <col min="766" max="766" width="14.85546875" style="2" customWidth="1"/>
    <col min="767" max="1016" width="9.140625" style="2"/>
    <col min="1017" max="1017" width="8.28515625" style="2" customWidth="1"/>
    <col min="1018" max="1018" width="46.7109375" style="2" customWidth="1"/>
    <col min="1019" max="1019" width="9.28515625" style="2" customWidth="1"/>
    <col min="1020" max="1020" width="15.7109375" style="2" customWidth="1"/>
    <col min="1021" max="1021" width="12.7109375" style="2" customWidth="1"/>
    <col min="1022" max="1022" width="14.85546875" style="2" customWidth="1"/>
    <col min="1023" max="1272" width="9.140625" style="2"/>
    <col min="1273" max="1273" width="8.28515625" style="2" customWidth="1"/>
    <col min="1274" max="1274" width="46.7109375" style="2" customWidth="1"/>
    <col min="1275" max="1275" width="9.28515625" style="2" customWidth="1"/>
    <col min="1276" max="1276" width="15.7109375" style="2" customWidth="1"/>
    <col min="1277" max="1277" width="12.7109375" style="2" customWidth="1"/>
    <col min="1278" max="1278" width="14.85546875" style="2" customWidth="1"/>
    <col min="1279" max="1528" width="9.140625" style="2"/>
    <col min="1529" max="1529" width="8.28515625" style="2" customWidth="1"/>
    <col min="1530" max="1530" width="46.7109375" style="2" customWidth="1"/>
    <col min="1531" max="1531" width="9.28515625" style="2" customWidth="1"/>
    <col min="1532" max="1532" width="15.7109375" style="2" customWidth="1"/>
    <col min="1533" max="1533" width="12.7109375" style="2" customWidth="1"/>
    <col min="1534" max="1534" width="14.85546875" style="2" customWidth="1"/>
    <col min="1535" max="1784" width="9.140625" style="2"/>
    <col min="1785" max="1785" width="8.28515625" style="2" customWidth="1"/>
    <col min="1786" max="1786" width="46.7109375" style="2" customWidth="1"/>
    <col min="1787" max="1787" width="9.28515625" style="2" customWidth="1"/>
    <col min="1788" max="1788" width="15.7109375" style="2" customWidth="1"/>
    <col min="1789" max="1789" width="12.7109375" style="2" customWidth="1"/>
    <col min="1790" max="1790" width="14.85546875" style="2" customWidth="1"/>
    <col min="1791" max="2040" width="9.140625" style="2"/>
    <col min="2041" max="2041" width="8.28515625" style="2" customWidth="1"/>
    <col min="2042" max="2042" width="46.7109375" style="2" customWidth="1"/>
    <col min="2043" max="2043" width="9.28515625" style="2" customWidth="1"/>
    <col min="2044" max="2044" width="15.7109375" style="2" customWidth="1"/>
    <col min="2045" max="2045" width="12.7109375" style="2" customWidth="1"/>
    <col min="2046" max="2046" width="14.85546875" style="2" customWidth="1"/>
    <col min="2047" max="2296" width="9.140625" style="2"/>
    <col min="2297" max="2297" width="8.28515625" style="2" customWidth="1"/>
    <col min="2298" max="2298" width="46.7109375" style="2" customWidth="1"/>
    <col min="2299" max="2299" width="9.28515625" style="2" customWidth="1"/>
    <col min="2300" max="2300" width="15.7109375" style="2" customWidth="1"/>
    <col min="2301" max="2301" width="12.7109375" style="2" customWidth="1"/>
    <col min="2302" max="2302" width="14.85546875" style="2" customWidth="1"/>
    <col min="2303" max="2552" width="9.140625" style="2"/>
    <col min="2553" max="2553" width="8.28515625" style="2" customWidth="1"/>
    <col min="2554" max="2554" width="46.7109375" style="2" customWidth="1"/>
    <col min="2555" max="2555" width="9.28515625" style="2" customWidth="1"/>
    <col min="2556" max="2556" width="15.7109375" style="2" customWidth="1"/>
    <col min="2557" max="2557" width="12.7109375" style="2" customWidth="1"/>
    <col min="2558" max="2558" width="14.85546875" style="2" customWidth="1"/>
    <col min="2559" max="2808" width="9.140625" style="2"/>
    <col min="2809" max="2809" width="8.28515625" style="2" customWidth="1"/>
    <col min="2810" max="2810" width="46.7109375" style="2" customWidth="1"/>
    <col min="2811" max="2811" width="9.28515625" style="2" customWidth="1"/>
    <col min="2812" max="2812" width="15.7109375" style="2" customWidth="1"/>
    <col min="2813" max="2813" width="12.7109375" style="2" customWidth="1"/>
    <col min="2814" max="2814" width="14.85546875" style="2" customWidth="1"/>
    <col min="2815" max="3064" width="9.140625" style="2"/>
    <col min="3065" max="3065" width="8.28515625" style="2" customWidth="1"/>
    <col min="3066" max="3066" width="46.7109375" style="2" customWidth="1"/>
    <col min="3067" max="3067" width="9.28515625" style="2" customWidth="1"/>
    <col min="3068" max="3068" width="15.7109375" style="2" customWidth="1"/>
    <col min="3069" max="3069" width="12.7109375" style="2" customWidth="1"/>
    <col min="3070" max="3070" width="14.85546875" style="2" customWidth="1"/>
    <col min="3071" max="3320" width="9.140625" style="2"/>
    <col min="3321" max="3321" width="8.28515625" style="2" customWidth="1"/>
    <col min="3322" max="3322" width="46.7109375" style="2" customWidth="1"/>
    <col min="3323" max="3323" width="9.28515625" style="2" customWidth="1"/>
    <col min="3324" max="3324" width="15.7109375" style="2" customWidth="1"/>
    <col min="3325" max="3325" width="12.7109375" style="2" customWidth="1"/>
    <col min="3326" max="3326" width="14.85546875" style="2" customWidth="1"/>
    <col min="3327" max="3576" width="9.140625" style="2"/>
    <col min="3577" max="3577" width="8.28515625" style="2" customWidth="1"/>
    <col min="3578" max="3578" width="46.7109375" style="2" customWidth="1"/>
    <col min="3579" max="3579" width="9.28515625" style="2" customWidth="1"/>
    <col min="3580" max="3580" width="15.7109375" style="2" customWidth="1"/>
    <col min="3581" max="3581" width="12.7109375" style="2" customWidth="1"/>
    <col min="3582" max="3582" width="14.85546875" style="2" customWidth="1"/>
    <col min="3583" max="3832" width="9.140625" style="2"/>
    <col min="3833" max="3833" width="8.28515625" style="2" customWidth="1"/>
    <col min="3834" max="3834" width="46.7109375" style="2" customWidth="1"/>
    <col min="3835" max="3835" width="9.28515625" style="2" customWidth="1"/>
    <col min="3836" max="3836" width="15.7109375" style="2" customWidth="1"/>
    <col min="3837" max="3837" width="12.7109375" style="2" customWidth="1"/>
    <col min="3838" max="3838" width="14.85546875" style="2" customWidth="1"/>
    <col min="3839" max="4088" width="9.140625" style="2"/>
    <col min="4089" max="4089" width="8.28515625" style="2" customWidth="1"/>
    <col min="4090" max="4090" width="46.7109375" style="2" customWidth="1"/>
    <col min="4091" max="4091" width="9.28515625" style="2" customWidth="1"/>
    <col min="4092" max="4092" width="15.7109375" style="2" customWidth="1"/>
    <col min="4093" max="4093" width="12.7109375" style="2" customWidth="1"/>
    <col min="4094" max="4094" width="14.85546875" style="2" customWidth="1"/>
    <col min="4095" max="4344" width="9.140625" style="2"/>
    <col min="4345" max="4345" width="8.28515625" style="2" customWidth="1"/>
    <col min="4346" max="4346" width="46.7109375" style="2" customWidth="1"/>
    <col min="4347" max="4347" width="9.28515625" style="2" customWidth="1"/>
    <col min="4348" max="4348" width="15.7109375" style="2" customWidth="1"/>
    <col min="4349" max="4349" width="12.7109375" style="2" customWidth="1"/>
    <col min="4350" max="4350" width="14.85546875" style="2" customWidth="1"/>
    <col min="4351" max="4600" width="9.140625" style="2"/>
    <col min="4601" max="4601" width="8.28515625" style="2" customWidth="1"/>
    <col min="4602" max="4602" width="46.7109375" style="2" customWidth="1"/>
    <col min="4603" max="4603" width="9.28515625" style="2" customWidth="1"/>
    <col min="4604" max="4604" width="15.7109375" style="2" customWidth="1"/>
    <col min="4605" max="4605" width="12.7109375" style="2" customWidth="1"/>
    <col min="4606" max="4606" width="14.85546875" style="2" customWidth="1"/>
    <col min="4607" max="4856" width="9.140625" style="2"/>
    <col min="4857" max="4857" width="8.28515625" style="2" customWidth="1"/>
    <col min="4858" max="4858" width="46.7109375" style="2" customWidth="1"/>
    <col min="4859" max="4859" width="9.28515625" style="2" customWidth="1"/>
    <col min="4860" max="4860" width="15.7109375" style="2" customWidth="1"/>
    <col min="4861" max="4861" width="12.7109375" style="2" customWidth="1"/>
    <col min="4862" max="4862" width="14.85546875" style="2" customWidth="1"/>
    <col min="4863" max="5112" width="9.140625" style="2"/>
    <col min="5113" max="5113" width="8.28515625" style="2" customWidth="1"/>
    <col min="5114" max="5114" width="46.7109375" style="2" customWidth="1"/>
    <col min="5115" max="5115" width="9.28515625" style="2" customWidth="1"/>
    <col min="5116" max="5116" width="15.7109375" style="2" customWidth="1"/>
    <col min="5117" max="5117" width="12.7109375" style="2" customWidth="1"/>
    <col min="5118" max="5118" width="14.85546875" style="2" customWidth="1"/>
    <col min="5119" max="5368" width="9.140625" style="2"/>
    <col min="5369" max="5369" width="8.28515625" style="2" customWidth="1"/>
    <col min="5370" max="5370" width="46.7109375" style="2" customWidth="1"/>
    <col min="5371" max="5371" width="9.28515625" style="2" customWidth="1"/>
    <col min="5372" max="5372" width="15.7109375" style="2" customWidth="1"/>
    <col min="5373" max="5373" width="12.7109375" style="2" customWidth="1"/>
    <col min="5374" max="5374" width="14.85546875" style="2" customWidth="1"/>
    <col min="5375" max="5624" width="9.140625" style="2"/>
    <col min="5625" max="5625" width="8.28515625" style="2" customWidth="1"/>
    <col min="5626" max="5626" width="46.7109375" style="2" customWidth="1"/>
    <col min="5627" max="5627" width="9.28515625" style="2" customWidth="1"/>
    <col min="5628" max="5628" width="15.7109375" style="2" customWidth="1"/>
    <col min="5629" max="5629" width="12.7109375" style="2" customWidth="1"/>
    <col min="5630" max="5630" width="14.85546875" style="2" customWidth="1"/>
    <col min="5631" max="5880" width="9.140625" style="2"/>
    <col min="5881" max="5881" width="8.28515625" style="2" customWidth="1"/>
    <col min="5882" max="5882" width="46.7109375" style="2" customWidth="1"/>
    <col min="5883" max="5883" width="9.28515625" style="2" customWidth="1"/>
    <col min="5884" max="5884" width="15.7109375" style="2" customWidth="1"/>
    <col min="5885" max="5885" width="12.7109375" style="2" customWidth="1"/>
    <col min="5886" max="5886" width="14.85546875" style="2" customWidth="1"/>
    <col min="5887" max="6136" width="9.140625" style="2"/>
    <col min="6137" max="6137" width="8.28515625" style="2" customWidth="1"/>
    <col min="6138" max="6138" width="46.7109375" style="2" customWidth="1"/>
    <col min="6139" max="6139" width="9.28515625" style="2" customWidth="1"/>
    <col min="6140" max="6140" width="15.7109375" style="2" customWidth="1"/>
    <col min="6141" max="6141" width="12.7109375" style="2" customWidth="1"/>
    <col min="6142" max="6142" width="14.85546875" style="2" customWidth="1"/>
    <col min="6143" max="6392" width="9.140625" style="2"/>
    <col min="6393" max="6393" width="8.28515625" style="2" customWidth="1"/>
    <col min="6394" max="6394" width="46.7109375" style="2" customWidth="1"/>
    <col min="6395" max="6395" width="9.28515625" style="2" customWidth="1"/>
    <col min="6396" max="6396" width="15.7109375" style="2" customWidth="1"/>
    <col min="6397" max="6397" width="12.7109375" style="2" customWidth="1"/>
    <col min="6398" max="6398" width="14.85546875" style="2" customWidth="1"/>
    <col min="6399" max="6648" width="9.140625" style="2"/>
    <col min="6649" max="6649" width="8.28515625" style="2" customWidth="1"/>
    <col min="6650" max="6650" width="46.7109375" style="2" customWidth="1"/>
    <col min="6651" max="6651" width="9.28515625" style="2" customWidth="1"/>
    <col min="6652" max="6652" width="15.7109375" style="2" customWidth="1"/>
    <col min="6653" max="6653" width="12.7109375" style="2" customWidth="1"/>
    <col min="6654" max="6654" width="14.85546875" style="2" customWidth="1"/>
    <col min="6655" max="6904" width="9.140625" style="2"/>
    <col min="6905" max="6905" width="8.28515625" style="2" customWidth="1"/>
    <col min="6906" max="6906" width="46.7109375" style="2" customWidth="1"/>
    <col min="6907" max="6907" width="9.28515625" style="2" customWidth="1"/>
    <col min="6908" max="6908" width="15.7109375" style="2" customWidth="1"/>
    <col min="6909" max="6909" width="12.7109375" style="2" customWidth="1"/>
    <col min="6910" max="6910" width="14.85546875" style="2" customWidth="1"/>
    <col min="6911" max="7160" width="9.140625" style="2"/>
    <col min="7161" max="7161" width="8.28515625" style="2" customWidth="1"/>
    <col min="7162" max="7162" width="46.7109375" style="2" customWidth="1"/>
    <col min="7163" max="7163" width="9.28515625" style="2" customWidth="1"/>
    <col min="7164" max="7164" width="15.7109375" style="2" customWidth="1"/>
    <col min="7165" max="7165" width="12.7109375" style="2" customWidth="1"/>
    <col min="7166" max="7166" width="14.85546875" style="2" customWidth="1"/>
    <col min="7167" max="7416" width="9.140625" style="2"/>
    <col min="7417" max="7417" width="8.28515625" style="2" customWidth="1"/>
    <col min="7418" max="7418" width="46.7109375" style="2" customWidth="1"/>
    <col min="7419" max="7419" width="9.28515625" style="2" customWidth="1"/>
    <col min="7420" max="7420" width="15.7109375" style="2" customWidth="1"/>
    <col min="7421" max="7421" width="12.7109375" style="2" customWidth="1"/>
    <col min="7422" max="7422" width="14.85546875" style="2" customWidth="1"/>
    <col min="7423" max="7672" width="9.140625" style="2"/>
    <col min="7673" max="7673" width="8.28515625" style="2" customWidth="1"/>
    <col min="7674" max="7674" width="46.7109375" style="2" customWidth="1"/>
    <col min="7675" max="7675" width="9.28515625" style="2" customWidth="1"/>
    <col min="7676" max="7676" width="15.7109375" style="2" customWidth="1"/>
    <col min="7677" max="7677" width="12.7109375" style="2" customWidth="1"/>
    <col min="7678" max="7678" width="14.85546875" style="2" customWidth="1"/>
    <col min="7679" max="7928" width="9.140625" style="2"/>
    <col min="7929" max="7929" width="8.28515625" style="2" customWidth="1"/>
    <col min="7930" max="7930" width="46.7109375" style="2" customWidth="1"/>
    <col min="7931" max="7931" width="9.28515625" style="2" customWidth="1"/>
    <col min="7932" max="7932" width="15.7109375" style="2" customWidth="1"/>
    <col min="7933" max="7933" width="12.7109375" style="2" customWidth="1"/>
    <col min="7934" max="7934" width="14.85546875" style="2" customWidth="1"/>
    <col min="7935" max="8184" width="9.140625" style="2"/>
    <col min="8185" max="8185" width="8.28515625" style="2" customWidth="1"/>
    <col min="8186" max="8186" width="46.7109375" style="2" customWidth="1"/>
    <col min="8187" max="8187" width="9.28515625" style="2" customWidth="1"/>
    <col min="8188" max="8188" width="15.7109375" style="2" customWidth="1"/>
    <col min="8189" max="8189" width="12.7109375" style="2" customWidth="1"/>
    <col min="8190" max="8190" width="14.85546875" style="2" customWidth="1"/>
    <col min="8191" max="8440" width="9.140625" style="2"/>
    <col min="8441" max="8441" width="8.28515625" style="2" customWidth="1"/>
    <col min="8442" max="8442" width="46.7109375" style="2" customWidth="1"/>
    <col min="8443" max="8443" width="9.28515625" style="2" customWidth="1"/>
    <col min="8444" max="8444" width="15.7109375" style="2" customWidth="1"/>
    <col min="8445" max="8445" width="12.7109375" style="2" customWidth="1"/>
    <col min="8446" max="8446" width="14.85546875" style="2" customWidth="1"/>
    <col min="8447" max="8696" width="9.140625" style="2"/>
    <col min="8697" max="8697" width="8.28515625" style="2" customWidth="1"/>
    <col min="8698" max="8698" width="46.7109375" style="2" customWidth="1"/>
    <col min="8699" max="8699" width="9.28515625" style="2" customWidth="1"/>
    <col min="8700" max="8700" width="15.7109375" style="2" customWidth="1"/>
    <col min="8701" max="8701" width="12.7109375" style="2" customWidth="1"/>
    <col min="8702" max="8702" width="14.85546875" style="2" customWidth="1"/>
    <col min="8703" max="8952" width="9.140625" style="2"/>
    <col min="8953" max="8953" width="8.28515625" style="2" customWidth="1"/>
    <col min="8954" max="8954" width="46.7109375" style="2" customWidth="1"/>
    <col min="8955" max="8955" width="9.28515625" style="2" customWidth="1"/>
    <col min="8956" max="8956" width="15.7109375" style="2" customWidth="1"/>
    <col min="8957" max="8957" width="12.7109375" style="2" customWidth="1"/>
    <col min="8958" max="8958" width="14.85546875" style="2" customWidth="1"/>
    <col min="8959" max="9208" width="9.140625" style="2"/>
    <col min="9209" max="9209" width="8.28515625" style="2" customWidth="1"/>
    <col min="9210" max="9210" width="46.7109375" style="2" customWidth="1"/>
    <col min="9211" max="9211" width="9.28515625" style="2" customWidth="1"/>
    <col min="9212" max="9212" width="15.7109375" style="2" customWidth="1"/>
    <col min="9213" max="9213" width="12.7109375" style="2" customWidth="1"/>
    <col min="9214" max="9214" width="14.85546875" style="2" customWidth="1"/>
    <col min="9215" max="9464" width="9.140625" style="2"/>
    <col min="9465" max="9465" width="8.28515625" style="2" customWidth="1"/>
    <col min="9466" max="9466" width="46.7109375" style="2" customWidth="1"/>
    <col min="9467" max="9467" width="9.28515625" style="2" customWidth="1"/>
    <col min="9468" max="9468" width="15.7109375" style="2" customWidth="1"/>
    <col min="9469" max="9469" width="12.7109375" style="2" customWidth="1"/>
    <col min="9470" max="9470" width="14.85546875" style="2" customWidth="1"/>
    <col min="9471" max="9720" width="9.140625" style="2"/>
    <col min="9721" max="9721" width="8.28515625" style="2" customWidth="1"/>
    <col min="9722" max="9722" width="46.7109375" style="2" customWidth="1"/>
    <col min="9723" max="9723" width="9.28515625" style="2" customWidth="1"/>
    <col min="9724" max="9724" width="15.7109375" style="2" customWidth="1"/>
    <col min="9725" max="9725" width="12.7109375" style="2" customWidth="1"/>
    <col min="9726" max="9726" width="14.85546875" style="2" customWidth="1"/>
    <col min="9727" max="9976" width="9.140625" style="2"/>
    <col min="9977" max="9977" width="8.28515625" style="2" customWidth="1"/>
    <col min="9978" max="9978" width="46.7109375" style="2" customWidth="1"/>
    <col min="9979" max="9979" width="9.28515625" style="2" customWidth="1"/>
    <col min="9980" max="9980" width="15.7109375" style="2" customWidth="1"/>
    <col min="9981" max="9981" width="12.7109375" style="2" customWidth="1"/>
    <col min="9982" max="9982" width="14.85546875" style="2" customWidth="1"/>
    <col min="9983" max="10232" width="9.140625" style="2"/>
    <col min="10233" max="10233" width="8.28515625" style="2" customWidth="1"/>
    <col min="10234" max="10234" width="46.7109375" style="2" customWidth="1"/>
    <col min="10235" max="10235" width="9.28515625" style="2" customWidth="1"/>
    <col min="10236" max="10236" width="15.7109375" style="2" customWidth="1"/>
    <col min="10237" max="10237" width="12.7109375" style="2" customWidth="1"/>
    <col min="10238" max="10238" width="14.85546875" style="2" customWidth="1"/>
    <col min="10239" max="10488" width="9.140625" style="2"/>
    <col min="10489" max="10489" width="8.28515625" style="2" customWidth="1"/>
    <col min="10490" max="10490" width="46.7109375" style="2" customWidth="1"/>
    <col min="10491" max="10491" width="9.28515625" style="2" customWidth="1"/>
    <col min="10492" max="10492" width="15.7109375" style="2" customWidth="1"/>
    <col min="10493" max="10493" width="12.7109375" style="2" customWidth="1"/>
    <col min="10494" max="10494" width="14.85546875" style="2" customWidth="1"/>
    <col min="10495" max="10744" width="9.140625" style="2"/>
    <col min="10745" max="10745" width="8.28515625" style="2" customWidth="1"/>
    <col min="10746" max="10746" width="46.7109375" style="2" customWidth="1"/>
    <col min="10747" max="10747" width="9.28515625" style="2" customWidth="1"/>
    <col min="10748" max="10748" width="15.7109375" style="2" customWidth="1"/>
    <col min="10749" max="10749" width="12.7109375" style="2" customWidth="1"/>
    <col min="10750" max="10750" width="14.85546875" style="2" customWidth="1"/>
    <col min="10751" max="11000" width="9.140625" style="2"/>
    <col min="11001" max="11001" width="8.28515625" style="2" customWidth="1"/>
    <col min="11002" max="11002" width="46.7109375" style="2" customWidth="1"/>
    <col min="11003" max="11003" width="9.28515625" style="2" customWidth="1"/>
    <col min="11004" max="11004" width="15.7109375" style="2" customWidth="1"/>
    <col min="11005" max="11005" width="12.7109375" style="2" customWidth="1"/>
    <col min="11006" max="11006" width="14.85546875" style="2" customWidth="1"/>
    <col min="11007" max="11256" width="9.140625" style="2"/>
    <col min="11257" max="11257" width="8.28515625" style="2" customWidth="1"/>
    <col min="11258" max="11258" width="46.7109375" style="2" customWidth="1"/>
    <col min="11259" max="11259" width="9.28515625" style="2" customWidth="1"/>
    <col min="11260" max="11260" width="15.7109375" style="2" customWidth="1"/>
    <col min="11261" max="11261" width="12.7109375" style="2" customWidth="1"/>
    <col min="11262" max="11262" width="14.85546875" style="2" customWidth="1"/>
    <col min="11263" max="11512" width="9.140625" style="2"/>
    <col min="11513" max="11513" width="8.28515625" style="2" customWidth="1"/>
    <col min="11514" max="11514" width="46.7109375" style="2" customWidth="1"/>
    <col min="11515" max="11515" width="9.28515625" style="2" customWidth="1"/>
    <col min="11516" max="11516" width="15.7109375" style="2" customWidth="1"/>
    <col min="11517" max="11517" width="12.7109375" style="2" customWidth="1"/>
    <col min="11518" max="11518" width="14.85546875" style="2" customWidth="1"/>
    <col min="11519" max="11768" width="9.140625" style="2"/>
    <col min="11769" max="11769" width="8.28515625" style="2" customWidth="1"/>
    <col min="11770" max="11770" width="46.7109375" style="2" customWidth="1"/>
    <col min="11771" max="11771" width="9.28515625" style="2" customWidth="1"/>
    <col min="11772" max="11772" width="15.7109375" style="2" customWidth="1"/>
    <col min="11773" max="11773" width="12.7109375" style="2" customWidth="1"/>
    <col min="11774" max="11774" width="14.85546875" style="2" customWidth="1"/>
    <col min="11775" max="12024" width="9.140625" style="2"/>
    <col min="12025" max="12025" width="8.28515625" style="2" customWidth="1"/>
    <col min="12026" max="12026" width="46.7109375" style="2" customWidth="1"/>
    <col min="12027" max="12027" width="9.28515625" style="2" customWidth="1"/>
    <col min="12028" max="12028" width="15.7109375" style="2" customWidth="1"/>
    <col min="12029" max="12029" width="12.7109375" style="2" customWidth="1"/>
    <col min="12030" max="12030" width="14.85546875" style="2" customWidth="1"/>
    <col min="12031" max="12280" width="9.140625" style="2"/>
    <col min="12281" max="12281" width="8.28515625" style="2" customWidth="1"/>
    <col min="12282" max="12282" width="46.7109375" style="2" customWidth="1"/>
    <col min="12283" max="12283" width="9.28515625" style="2" customWidth="1"/>
    <col min="12284" max="12284" width="15.7109375" style="2" customWidth="1"/>
    <col min="12285" max="12285" width="12.7109375" style="2" customWidth="1"/>
    <col min="12286" max="12286" width="14.85546875" style="2" customWidth="1"/>
    <col min="12287" max="12536" width="9.140625" style="2"/>
    <col min="12537" max="12537" width="8.28515625" style="2" customWidth="1"/>
    <col min="12538" max="12538" width="46.7109375" style="2" customWidth="1"/>
    <col min="12539" max="12539" width="9.28515625" style="2" customWidth="1"/>
    <col min="12540" max="12540" width="15.7109375" style="2" customWidth="1"/>
    <col min="12541" max="12541" width="12.7109375" style="2" customWidth="1"/>
    <col min="12542" max="12542" width="14.85546875" style="2" customWidth="1"/>
    <col min="12543" max="12792" width="9.140625" style="2"/>
    <col min="12793" max="12793" width="8.28515625" style="2" customWidth="1"/>
    <col min="12794" max="12794" width="46.7109375" style="2" customWidth="1"/>
    <col min="12795" max="12795" width="9.28515625" style="2" customWidth="1"/>
    <col min="12796" max="12796" width="15.7109375" style="2" customWidth="1"/>
    <col min="12797" max="12797" width="12.7109375" style="2" customWidth="1"/>
    <col min="12798" max="12798" width="14.85546875" style="2" customWidth="1"/>
    <col min="12799" max="13048" width="9.140625" style="2"/>
    <col min="13049" max="13049" width="8.28515625" style="2" customWidth="1"/>
    <col min="13050" max="13050" width="46.7109375" style="2" customWidth="1"/>
    <col min="13051" max="13051" width="9.28515625" style="2" customWidth="1"/>
    <col min="13052" max="13052" width="15.7109375" style="2" customWidth="1"/>
    <col min="13053" max="13053" width="12.7109375" style="2" customWidth="1"/>
    <col min="13054" max="13054" width="14.85546875" style="2" customWidth="1"/>
    <col min="13055" max="13304" width="9.140625" style="2"/>
    <col min="13305" max="13305" width="8.28515625" style="2" customWidth="1"/>
    <col min="13306" max="13306" width="46.7109375" style="2" customWidth="1"/>
    <col min="13307" max="13307" width="9.28515625" style="2" customWidth="1"/>
    <col min="13308" max="13308" width="15.7109375" style="2" customWidth="1"/>
    <col min="13309" max="13309" width="12.7109375" style="2" customWidth="1"/>
    <col min="13310" max="13310" width="14.85546875" style="2" customWidth="1"/>
    <col min="13311" max="13560" width="9.140625" style="2"/>
    <col min="13561" max="13561" width="8.28515625" style="2" customWidth="1"/>
    <col min="13562" max="13562" width="46.7109375" style="2" customWidth="1"/>
    <col min="13563" max="13563" width="9.28515625" style="2" customWidth="1"/>
    <col min="13564" max="13564" width="15.7109375" style="2" customWidth="1"/>
    <col min="13565" max="13565" width="12.7109375" style="2" customWidth="1"/>
    <col min="13566" max="13566" width="14.85546875" style="2" customWidth="1"/>
    <col min="13567" max="13816" width="9.140625" style="2"/>
    <col min="13817" max="13817" width="8.28515625" style="2" customWidth="1"/>
    <col min="13818" max="13818" width="46.7109375" style="2" customWidth="1"/>
    <col min="13819" max="13819" width="9.28515625" style="2" customWidth="1"/>
    <col min="13820" max="13820" width="15.7109375" style="2" customWidth="1"/>
    <col min="13821" max="13821" width="12.7109375" style="2" customWidth="1"/>
    <col min="13822" max="13822" width="14.85546875" style="2" customWidth="1"/>
    <col min="13823" max="14072" width="9.140625" style="2"/>
    <col min="14073" max="14073" width="8.28515625" style="2" customWidth="1"/>
    <col min="14074" max="14074" width="46.7109375" style="2" customWidth="1"/>
    <col min="14075" max="14075" width="9.28515625" style="2" customWidth="1"/>
    <col min="14076" max="14076" width="15.7109375" style="2" customWidth="1"/>
    <col min="14077" max="14077" width="12.7109375" style="2" customWidth="1"/>
    <col min="14078" max="14078" width="14.85546875" style="2" customWidth="1"/>
    <col min="14079" max="14328" width="9.140625" style="2"/>
    <col min="14329" max="14329" width="8.28515625" style="2" customWidth="1"/>
    <col min="14330" max="14330" width="46.7109375" style="2" customWidth="1"/>
    <col min="14331" max="14331" width="9.28515625" style="2" customWidth="1"/>
    <col min="14332" max="14332" width="15.7109375" style="2" customWidth="1"/>
    <col min="14333" max="14333" width="12.7109375" style="2" customWidth="1"/>
    <col min="14334" max="14334" width="14.85546875" style="2" customWidth="1"/>
    <col min="14335" max="14584" width="9.140625" style="2"/>
    <col min="14585" max="14585" width="8.28515625" style="2" customWidth="1"/>
    <col min="14586" max="14586" width="46.7109375" style="2" customWidth="1"/>
    <col min="14587" max="14587" width="9.28515625" style="2" customWidth="1"/>
    <col min="14588" max="14588" width="15.7109375" style="2" customWidth="1"/>
    <col min="14589" max="14589" width="12.7109375" style="2" customWidth="1"/>
    <col min="14590" max="14590" width="14.85546875" style="2" customWidth="1"/>
    <col min="14591" max="14840" width="9.140625" style="2"/>
    <col min="14841" max="14841" width="8.28515625" style="2" customWidth="1"/>
    <col min="14842" max="14842" width="46.7109375" style="2" customWidth="1"/>
    <col min="14843" max="14843" width="9.28515625" style="2" customWidth="1"/>
    <col min="14844" max="14844" width="15.7109375" style="2" customWidth="1"/>
    <col min="14845" max="14845" width="12.7109375" style="2" customWidth="1"/>
    <col min="14846" max="14846" width="14.85546875" style="2" customWidth="1"/>
    <col min="14847" max="15096" width="9.140625" style="2"/>
    <col min="15097" max="15097" width="8.28515625" style="2" customWidth="1"/>
    <col min="15098" max="15098" width="46.7109375" style="2" customWidth="1"/>
    <col min="15099" max="15099" width="9.28515625" style="2" customWidth="1"/>
    <col min="15100" max="15100" width="15.7109375" style="2" customWidth="1"/>
    <col min="15101" max="15101" width="12.7109375" style="2" customWidth="1"/>
    <col min="15102" max="15102" width="14.85546875" style="2" customWidth="1"/>
    <col min="15103" max="15352" width="9.140625" style="2"/>
    <col min="15353" max="15353" width="8.28515625" style="2" customWidth="1"/>
    <col min="15354" max="15354" width="46.7109375" style="2" customWidth="1"/>
    <col min="15355" max="15355" width="9.28515625" style="2" customWidth="1"/>
    <col min="15356" max="15356" width="15.7109375" style="2" customWidth="1"/>
    <col min="15357" max="15357" width="12.7109375" style="2" customWidth="1"/>
    <col min="15358" max="15358" width="14.85546875" style="2" customWidth="1"/>
    <col min="15359" max="15608" width="9.140625" style="2"/>
    <col min="15609" max="15609" width="8.28515625" style="2" customWidth="1"/>
    <col min="15610" max="15610" width="46.7109375" style="2" customWidth="1"/>
    <col min="15611" max="15611" width="9.28515625" style="2" customWidth="1"/>
    <col min="15612" max="15612" width="15.7109375" style="2" customWidth="1"/>
    <col min="15613" max="15613" width="12.7109375" style="2" customWidth="1"/>
    <col min="15614" max="15614" width="14.85546875" style="2" customWidth="1"/>
    <col min="15615" max="15864" width="9.140625" style="2"/>
    <col min="15865" max="15865" width="8.28515625" style="2" customWidth="1"/>
    <col min="15866" max="15866" width="46.7109375" style="2" customWidth="1"/>
    <col min="15867" max="15867" width="9.28515625" style="2" customWidth="1"/>
    <col min="15868" max="15868" width="15.7109375" style="2" customWidth="1"/>
    <col min="15869" max="15869" width="12.7109375" style="2" customWidth="1"/>
    <col min="15870" max="15870" width="14.85546875" style="2" customWidth="1"/>
    <col min="15871" max="16120" width="9.140625" style="2"/>
    <col min="16121" max="16121" width="8.28515625" style="2" customWidth="1"/>
    <col min="16122" max="16122" width="46.7109375" style="2" customWidth="1"/>
    <col min="16123" max="16123" width="9.28515625" style="2" customWidth="1"/>
    <col min="16124" max="16124" width="15.7109375" style="2" customWidth="1"/>
    <col min="16125" max="16125" width="12.7109375" style="2" customWidth="1"/>
    <col min="16126" max="16126" width="14.85546875" style="2" customWidth="1"/>
    <col min="16127" max="16384" width="9.140625" style="2"/>
  </cols>
  <sheetData>
    <row r="1" spans="1:5" ht="25.5" customHeight="1">
      <c r="A1" s="64" t="s">
        <v>112</v>
      </c>
      <c r="B1" s="64"/>
      <c r="C1" s="64"/>
    </row>
    <row r="2" spans="1:5">
      <c r="A2" s="65" t="s">
        <v>0</v>
      </c>
      <c r="B2" s="65"/>
      <c r="C2" s="65"/>
      <c r="D2" s="65"/>
      <c r="E2" s="65"/>
    </row>
    <row r="3" spans="1:5" ht="30" customHeight="1">
      <c r="A3" s="65" t="s">
        <v>1</v>
      </c>
      <c r="B3" s="65"/>
      <c r="C3" s="65"/>
      <c r="D3" s="65"/>
      <c r="E3" s="65"/>
    </row>
    <row r="4" spans="1:5" ht="30.6" customHeight="1">
      <c r="A4" s="65" t="s">
        <v>113</v>
      </c>
      <c r="B4" s="65"/>
      <c r="C4" s="65"/>
      <c r="D4" s="65"/>
      <c r="E4" s="65"/>
    </row>
    <row r="5" spans="1:5" ht="15" customHeight="1">
      <c r="A5" s="66" t="s">
        <v>2</v>
      </c>
      <c r="B5" s="66"/>
      <c r="C5" s="61"/>
    </row>
    <row r="6" spans="1:5">
      <c r="A6" s="3"/>
    </row>
    <row r="7" spans="1:5">
      <c r="A7" s="4" t="s">
        <v>3</v>
      </c>
      <c r="B7" s="5" t="s">
        <v>4</v>
      </c>
      <c r="C7" s="5" t="s">
        <v>5</v>
      </c>
      <c r="D7" s="5" t="s">
        <v>6</v>
      </c>
      <c r="E7" s="6" t="s">
        <v>7</v>
      </c>
    </row>
    <row r="8" spans="1:5" s="41" customFormat="1" ht="11.25">
      <c r="A8" s="7">
        <v>1</v>
      </c>
      <c r="B8" s="7">
        <v>2</v>
      </c>
      <c r="C8" s="7">
        <v>3</v>
      </c>
      <c r="D8" s="7">
        <v>4</v>
      </c>
      <c r="E8" s="40">
        <v>5</v>
      </c>
    </row>
    <row r="9" spans="1:5">
      <c r="A9" s="8" t="s">
        <v>8</v>
      </c>
      <c r="B9" s="9" t="s">
        <v>9</v>
      </c>
      <c r="C9" s="10" t="s">
        <v>10</v>
      </c>
      <c r="D9" s="11" t="s">
        <v>139</v>
      </c>
      <c r="E9" s="12">
        <v>4854.76</v>
      </c>
    </row>
    <row r="10" spans="1:5">
      <c r="A10" s="13"/>
      <c r="B10" s="14" t="s">
        <v>11</v>
      </c>
      <c r="C10" s="15"/>
      <c r="D10" s="16"/>
      <c r="E10" s="17"/>
    </row>
    <row r="11" spans="1:5" ht="28.9" customHeight="1">
      <c r="A11" s="13"/>
      <c r="B11" s="14" t="s">
        <v>134</v>
      </c>
      <c r="C11" s="15"/>
      <c r="D11" s="16"/>
      <c r="E11" s="17"/>
    </row>
    <row r="12" spans="1:5" ht="45">
      <c r="A12" s="13"/>
      <c r="B12" s="14" t="s">
        <v>12</v>
      </c>
      <c r="C12" s="15"/>
      <c r="D12" s="16"/>
      <c r="E12" s="17"/>
    </row>
    <row r="13" spans="1:5">
      <c r="A13" s="13"/>
      <c r="B13" s="14" t="s">
        <v>96</v>
      </c>
      <c r="C13" s="15"/>
      <c r="D13" s="16"/>
      <c r="E13" s="17"/>
    </row>
    <row r="14" spans="1:5">
      <c r="A14" s="13"/>
      <c r="B14" s="14" t="s">
        <v>13</v>
      </c>
      <c r="C14" s="15"/>
      <c r="D14" s="16"/>
      <c r="E14" s="17"/>
    </row>
    <row r="15" spans="1:5">
      <c r="A15" s="13"/>
      <c r="B15" s="14" t="s">
        <v>14</v>
      </c>
      <c r="C15" s="15"/>
      <c r="D15" s="16"/>
      <c r="E15" s="17"/>
    </row>
    <row r="16" spans="1:5">
      <c r="A16" s="13"/>
      <c r="B16" s="14" t="s">
        <v>97</v>
      </c>
      <c r="C16" s="15"/>
      <c r="D16" s="16"/>
      <c r="E16" s="17"/>
    </row>
    <row r="17" spans="1:5">
      <c r="A17" s="13"/>
      <c r="B17" s="14" t="s">
        <v>138</v>
      </c>
      <c r="C17" s="15"/>
      <c r="D17" s="16"/>
      <c r="E17" s="17"/>
    </row>
    <row r="18" spans="1:5" s="54" customFormat="1" ht="30">
      <c r="A18" s="50" t="s">
        <v>15</v>
      </c>
      <c r="B18" s="51" t="s">
        <v>106</v>
      </c>
      <c r="C18" s="59" t="s">
        <v>17</v>
      </c>
      <c r="D18" s="58">
        <f>D19+D28+D35</f>
        <v>5592</v>
      </c>
      <c r="E18" s="49">
        <v>3914.4</v>
      </c>
    </row>
    <row r="19" spans="1:5" s="23" customFormat="1">
      <c r="A19" s="18" t="s">
        <v>18</v>
      </c>
      <c r="B19" s="19" t="s">
        <v>16</v>
      </c>
      <c r="C19" s="20" t="s">
        <v>17</v>
      </c>
      <c r="D19" s="21">
        <v>5300</v>
      </c>
      <c r="E19" s="22">
        <v>3710</v>
      </c>
    </row>
    <row r="20" spans="1:5">
      <c r="A20" s="13"/>
      <c r="B20" s="14" t="s">
        <v>19</v>
      </c>
      <c r="C20" s="15"/>
      <c r="D20" s="16"/>
      <c r="E20" s="17"/>
    </row>
    <row r="21" spans="1:5" ht="28.9" customHeight="1">
      <c r="A21" s="13"/>
      <c r="B21" s="14" t="s">
        <v>135</v>
      </c>
      <c r="C21" s="15"/>
      <c r="D21" s="16"/>
      <c r="E21" s="17"/>
    </row>
    <row r="22" spans="1:5" ht="28.9" customHeight="1">
      <c r="A22" s="13"/>
      <c r="B22" s="14" t="s">
        <v>20</v>
      </c>
      <c r="C22" s="15"/>
      <c r="D22" s="16"/>
      <c r="E22" s="17"/>
    </row>
    <row r="23" spans="1:5">
      <c r="A23" s="13"/>
      <c r="B23" s="14" t="s">
        <v>96</v>
      </c>
      <c r="C23" s="15"/>
      <c r="D23" s="16"/>
      <c r="E23" s="17"/>
    </row>
    <row r="24" spans="1:5">
      <c r="A24" s="13"/>
      <c r="B24" s="14" t="s">
        <v>14</v>
      </c>
      <c r="C24" s="15"/>
      <c r="D24" s="16"/>
      <c r="E24" s="17"/>
    </row>
    <row r="25" spans="1:5">
      <c r="A25" s="13"/>
      <c r="B25" s="14" t="s">
        <v>13</v>
      </c>
      <c r="C25" s="15"/>
      <c r="D25" s="16"/>
      <c r="E25" s="17"/>
    </row>
    <row r="26" spans="1:5">
      <c r="A26" s="13"/>
      <c r="B26" s="14" t="s">
        <v>138</v>
      </c>
      <c r="C26" s="15"/>
      <c r="D26" s="16"/>
      <c r="E26" s="17"/>
    </row>
    <row r="27" spans="1:5">
      <c r="A27" s="13"/>
      <c r="B27" s="14" t="s">
        <v>98</v>
      </c>
      <c r="C27" s="15"/>
      <c r="D27" s="16"/>
      <c r="E27" s="17"/>
    </row>
    <row r="28" spans="1:5" s="23" customFormat="1">
      <c r="A28" s="18" t="s">
        <v>21</v>
      </c>
      <c r="B28" s="19" t="s">
        <v>22</v>
      </c>
      <c r="C28" s="20" t="s">
        <v>17</v>
      </c>
      <c r="D28" s="21">
        <v>190</v>
      </c>
      <c r="E28" s="22">
        <v>133</v>
      </c>
    </row>
    <row r="29" spans="1:5">
      <c r="A29" s="13"/>
      <c r="B29" s="14" t="s">
        <v>123</v>
      </c>
      <c r="C29" s="15"/>
      <c r="D29" s="16"/>
      <c r="E29" s="17"/>
    </row>
    <row r="30" spans="1:5">
      <c r="A30" s="13"/>
      <c r="B30" s="14" t="s">
        <v>93</v>
      </c>
      <c r="C30" s="15"/>
      <c r="D30" s="16"/>
      <c r="E30" s="17"/>
    </row>
    <row r="31" spans="1:5">
      <c r="A31" s="13"/>
      <c r="B31" s="14" t="s">
        <v>122</v>
      </c>
      <c r="C31" s="15"/>
      <c r="D31" s="16"/>
      <c r="E31" s="17"/>
    </row>
    <row r="32" spans="1:5">
      <c r="A32" s="13"/>
      <c r="B32" s="14" t="s">
        <v>95</v>
      </c>
      <c r="C32" s="15"/>
      <c r="D32" s="16"/>
      <c r="E32" s="17"/>
    </row>
    <row r="33" spans="1:5">
      <c r="A33" s="13"/>
      <c r="B33" s="14" t="s">
        <v>13</v>
      </c>
      <c r="C33" s="15"/>
      <c r="D33" s="16"/>
      <c r="E33" s="17"/>
    </row>
    <row r="34" spans="1:5">
      <c r="A34" s="13"/>
      <c r="B34" s="14" t="s">
        <v>94</v>
      </c>
      <c r="C34" s="15"/>
      <c r="D34" s="16"/>
      <c r="E34" s="17"/>
    </row>
    <row r="35" spans="1:5" s="23" customFormat="1">
      <c r="A35" s="18" t="s">
        <v>23</v>
      </c>
      <c r="B35" s="19" t="s">
        <v>24</v>
      </c>
      <c r="C35" s="20" t="s">
        <v>17</v>
      </c>
      <c r="D35" s="21">
        <v>102</v>
      </c>
      <c r="E35" s="22">
        <v>71.400000000000006</v>
      </c>
    </row>
    <row r="36" spans="1:5">
      <c r="A36" s="13"/>
      <c r="B36" s="14" t="s">
        <v>121</v>
      </c>
      <c r="C36" s="15"/>
      <c r="D36" s="16"/>
      <c r="E36" s="17"/>
    </row>
    <row r="37" spans="1:5">
      <c r="A37" s="13"/>
      <c r="B37" s="14" t="s">
        <v>89</v>
      </c>
      <c r="C37" s="15"/>
      <c r="D37" s="16"/>
      <c r="E37" s="17"/>
    </row>
    <row r="38" spans="1:5">
      <c r="A38" s="13"/>
      <c r="B38" s="14" t="s">
        <v>25</v>
      </c>
      <c r="C38" s="15"/>
      <c r="D38" s="16"/>
      <c r="E38" s="17"/>
    </row>
    <row r="39" spans="1:5">
      <c r="A39" s="13"/>
      <c r="B39" s="14" t="s">
        <v>138</v>
      </c>
      <c r="C39" s="15"/>
      <c r="D39" s="16"/>
      <c r="E39" s="17"/>
    </row>
    <row r="40" spans="1:5">
      <c r="A40" s="13"/>
      <c r="B40" s="14" t="s">
        <v>95</v>
      </c>
      <c r="C40" s="15"/>
      <c r="D40" s="16"/>
      <c r="E40" s="17"/>
    </row>
    <row r="41" spans="1:5">
      <c r="A41" s="13"/>
      <c r="B41" s="14" t="s">
        <v>13</v>
      </c>
      <c r="C41" s="15"/>
      <c r="D41" s="16"/>
      <c r="E41" s="17"/>
    </row>
    <row r="42" spans="1:5" s="54" customFormat="1">
      <c r="A42" s="50" t="s">
        <v>26</v>
      </c>
      <c r="B42" s="51" t="s">
        <v>27</v>
      </c>
      <c r="C42" s="56"/>
      <c r="D42" s="57"/>
      <c r="E42" s="49">
        <f>E52+E43</f>
        <v>1167.42</v>
      </c>
    </row>
    <row r="43" spans="1:5" s="23" customFormat="1" ht="30">
      <c r="A43" s="18" t="s">
        <v>28</v>
      </c>
      <c r="B43" s="19" t="s">
        <v>29</v>
      </c>
      <c r="C43" s="20" t="s">
        <v>100</v>
      </c>
      <c r="D43" s="48">
        <v>13</v>
      </c>
      <c r="E43" s="22">
        <v>1113.42</v>
      </c>
    </row>
    <row r="44" spans="1:5">
      <c r="A44" s="13"/>
      <c r="B44" s="14" t="s">
        <v>124</v>
      </c>
      <c r="C44" s="15"/>
      <c r="D44" s="16"/>
      <c r="E44" s="17"/>
    </row>
    <row r="45" spans="1:5">
      <c r="A45" s="13"/>
      <c r="B45" s="14" t="s">
        <v>126</v>
      </c>
      <c r="C45" s="15"/>
      <c r="D45" s="16"/>
      <c r="E45" s="17"/>
    </row>
    <row r="46" spans="1:5">
      <c r="A46" s="13"/>
      <c r="B46" s="14" t="s">
        <v>127</v>
      </c>
      <c r="C46" s="15"/>
      <c r="D46" s="16"/>
      <c r="E46" s="17"/>
    </row>
    <row r="47" spans="1:5">
      <c r="A47" s="13"/>
      <c r="B47" s="14" t="s">
        <v>125</v>
      </c>
      <c r="C47" s="15"/>
      <c r="D47" s="16"/>
      <c r="E47" s="17"/>
    </row>
    <row r="48" spans="1:5">
      <c r="A48" s="13"/>
      <c r="B48" s="14" t="s">
        <v>128</v>
      </c>
      <c r="C48" s="15"/>
      <c r="D48" s="16"/>
      <c r="E48" s="17"/>
    </row>
    <row r="49" spans="1:5">
      <c r="A49" s="13"/>
      <c r="B49" s="14" t="s">
        <v>129</v>
      </c>
      <c r="C49" s="15"/>
      <c r="D49" s="16"/>
      <c r="E49" s="17"/>
    </row>
    <row r="50" spans="1:5">
      <c r="A50" s="13"/>
      <c r="B50" s="14" t="s">
        <v>130</v>
      </c>
      <c r="C50" s="15"/>
      <c r="D50" s="16"/>
      <c r="E50" s="17"/>
    </row>
    <row r="51" spans="1:5">
      <c r="A51" s="13"/>
      <c r="B51" s="14" t="s">
        <v>131</v>
      </c>
      <c r="C51" s="15"/>
      <c r="D51" s="16"/>
      <c r="E51" s="17"/>
    </row>
    <row r="52" spans="1:5" s="23" customFormat="1" ht="30">
      <c r="A52" s="18" t="s">
        <v>30</v>
      </c>
      <c r="B52" s="19" t="s">
        <v>107</v>
      </c>
      <c r="C52" s="20" t="s">
        <v>31</v>
      </c>
      <c r="D52" s="21">
        <v>300</v>
      </c>
      <c r="E52" s="22">
        <v>54</v>
      </c>
    </row>
    <row r="53" spans="1:5">
      <c r="A53" s="13"/>
      <c r="B53" s="14" t="s">
        <v>11</v>
      </c>
      <c r="C53" s="15"/>
      <c r="D53" s="16"/>
      <c r="E53" s="17"/>
    </row>
    <row r="54" spans="1:5" ht="28.9" customHeight="1">
      <c r="A54" s="13"/>
      <c r="B54" s="14" t="s">
        <v>136</v>
      </c>
      <c r="C54" s="15"/>
      <c r="D54" s="16">
        <v>0.18</v>
      </c>
      <c r="E54" s="17"/>
    </row>
    <row r="55" spans="1:5" ht="45">
      <c r="A55" s="13"/>
      <c r="B55" s="14" t="s">
        <v>32</v>
      </c>
      <c r="C55" s="15"/>
      <c r="D55" s="16"/>
      <c r="E55" s="17"/>
    </row>
    <row r="56" spans="1:5">
      <c r="A56" s="13"/>
      <c r="B56" s="14" t="s">
        <v>96</v>
      </c>
      <c r="C56" s="15"/>
      <c r="D56" s="16"/>
      <c r="E56" s="17"/>
    </row>
    <row r="57" spans="1:5">
      <c r="A57" s="13"/>
      <c r="B57" s="14" t="s">
        <v>14</v>
      </c>
      <c r="C57" s="15"/>
      <c r="D57" s="16"/>
      <c r="E57" s="17"/>
    </row>
    <row r="58" spans="1:5">
      <c r="A58" s="13"/>
      <c r="B58" s="14" t="s">
        <v>13</v>
      </c>
      <c r="C58" s="15"/>
      <c r="D58" s="16"/>
      <c r="E58" s="17"/>
    </row>
    <row r="59" spans="1:5">
      <c r="A59" s="13"/>
      <c r="B59" s="14" t="s">
        <v>138</v>
      </c>
      <c r="C59" s="15"/>
      <c r="D59" s="16"/>
      <c r="E59" s="17"/>
    </row>
    <row r="60" spans="1:5" s="54" customFormat="1" ht="30">
      <c r="A60" s="50" t="s">
        <v>33</v>
      </c>
      <c r="B60" s="51" t="s">
        <v>108</v>
      </c>
      <c r="C60" s="56"/>
      <c r="D60" s="57"/>
      <c r="E60" s="49">
        <f>E61+E69</f>
        <v>658.91000000000008</v>
      </c>
    </row>
    <row r="61" spans="1:5" s="23" customFormat="1">
      <c r="A61" s="18" t="s">
        <v>34</v>
      </c>
      <c r="B61" s="19" t="s">
        <v>35</v>
      </c>
      <c r="C61" s="20" t="s">
        <v>31</v>
      </c>
      <c r="D61" s="21">
        <v>789</v>
      </c>
      <c r="E61" s="22">
        <v>315.60000000000002</v>
      </c>
    </row>
    <row r="62" spans="1:5">
      <c r="A62" s="13"/>
      <c r="B62" s="14" t="s">
        <v>11</v>
      </c>
      <c r="C62" s="15"/>
      <c r="D62" s="16"/>
      <c r="E62" s="17"/>
    </row>
    <row r="63" spans="1:5" ht="28.9" customHeight="1">
      <c r="A63" s="13"/>
      <c r="B63" s="14" t="s">
        <v>134</v>
      </c>
      <c r="C63" s="15"/>
      <c r="D63" s="16"/>
      <c r="E63" s="17"/>
    </row>
    <row r="64" spans="1:5" ht="45">
      <c r="A64" s="13"/>
      <c r="B64" s="14" t="s">
        <v>12</v>
      </c>
      <c r="C64" s="15"/>
      <c r="D64" s="16"/>
      <c r="E64" s="17"/>
    </row>
    <row r="65" spans="1:5">
      <c r="A65" s="13"/>
      <c r="B65" s="14" t="s">
        <v>96</v>
      </c>
      <c r="C65" s="15"/>
      <c r="D65" s="16"/>
      <c r="E65" s="17"/>
    </row>
    <row r="66" spans="1:5">
      <c r="A66" s="13"/>
      <c r="B66" s="14" t="s">
        <v>14</v>
      </c>
      <c r="C66" s="15"/>
      <c r="D66" s="16"/>
      <c r="E66" s="17"/>
    </row>
    <row r="67" spans="1:5">
      <c r="A67" s="13"/>
      <c r="B67" s="14" t="s">
        <v>13</v>
      </c>
      <c r="C67" s="15"/>
      <c r="D67" s="16"/>
      <c r="E67" s="17"/>
    </row>
    <row r="68" spans="1:5">
      <c r="A68" s="13"/>
      <c r="B68" s="14" t="s">
        <v>138</v>
      </c>
      <c r="C68" s="15"/>
      <c r="D68" s="16"/>
      <c r="E68" s="17"/>
    </row>
    <row r="69" spans="1:5" s="23" customFormat="1">
      <c r="A69" s="18" t="s">
        <v>36</v>
      </c>
      <c r="B69" s="19" t="s">
        <v>37</v>
      </c>
      <c r="C69" s="20" t="s">
        <v>31</v>
      </c>
      <c r="D69" s="21">
        <v>1530</v>
      </c>
      <c r="E69" s="22">
        <v>343.31</v>
      </c>
    </row>
    <row r="70" spans="1:5">
      <c r="A70" s="13"/>
      <c r="B70" s="14" t="s">
        <v>38</v>
      </c>
      <c r="C70" s="15"/>
      <c r="D70" s="16"/>
      <c r="E70" s="17"/>
    </row>
    <row r="71" spans="1:5">
      <c r="A71" s="13"/>
      <c r="B71" s="14" t="s">
        <v>11</v>
      </c>
      <c r="C71" s="15"/>
      <c r="D71" s="16"/>
      <c r="E71" s="17"/>
    </row>
    <row r="72" spans="1:5" ht="28.9" customHeight="1">
      <c r="A72" s="13"/>
      <c r="B72" s="14" t="s">
        <v>134</v>
      </c>
      <c r="C72" s="15"/>
      <c r="D72" s="16"/>
      <c r="E72" s="17"/>
    </row>
    <row r="73" spans="1:5" ht="45">
      <c r="A73" s="13"/>
      <c r="B73" s="14" t="s">
        <v>12</v>
      </c>
      <c r="C73" s="15"/>
      <c r="D73" s="16"/>
      <c r="E73" s="17"/>
    </row>
    <row r="74" spans="1:5">
      <c r="A74" s="13"/>
      <c r="B74" s="14" t="s">
        <v>96</v>
      </c>
      <c r="C74" s="15"/>
      <c r="D74" s="16"/>
      <c r="E74" s="17"/>
    </row>
    <row r="75" spans="1:5">
      <c r="A75" s="13"/>
      <c r="B75" s="14" t="s">
        <v>13</v>
      </c>
      <c r="C75" s="15"/>
      <c r="D75" s="16"/>
      <c r="E75" s="17"/>
    </row>
    <row r="76" spans="1:5">
      <c r="A76" s="13"/>
      <c r="B76" s="14" t="s">
        <v>39</v>
      </c>
      <c r="C76" s="15"/>
      <c r="D76" s="16"/>
      <c r="E76" s="17"/>
    </row>
    <row r="77" spans="1:5">
      <c r="A77" s="13"/>
      <c r="B77" s="14" t="s">
        <v>138</v>
      </c>
      <c r="C77" s="15"/>
      <c r="D77" s="16"/>
      <c r="E77" s="17"/>
    </row>
    <row r="78" spans="1:5" s="54" customFormat="1" ht="30">
      <c r="A78" s="50" t="s">
        <v>40</v>
      </c>
      <c r="B78" s="51" t="s">
        <v>109</v>
      </c>
      <c r="C78" s="56"/>
      <c r="D78" s="58">
        <f>D79+D86+D95+D103</f>
        <v>932</v>
      </c>
      <c r="E78" s="49">
        <f>E79+E86+E94+E95+E103</f>
        <v>1040.45</v>
      </c>
    </row>
    <row r="79" spans="1:5" s="23" customFormat="1">
      <c r="A79" s="18" t="s">
        <v>41</v>
      </c>
      <c r="B79" s="19" t="s">
        <v>42</v>
      </c>
      <c r="C79" s="20" t="s">
        <v>31</v>
      </c>
      <c r="D79" s="21">
        <v>300</v>
      </c>
      <c r="E79" s="22">
        <v>177.16</v>
      </c>
    </row>
    <row r="80" spans="1:5">
      <c r="A80" s="13"/>
      <c r="B80" s="14" t="s">
        <v>11</v>
      </c>
      <c r="C80" s="15"/>
      <c r="D80" s="16"/>
      <c r="E80" s="17"/>
    </row>
    <row r="81" spans="1:5" ht="28.9" customHeight="1">
      <c r="A81" s="13"/>
      <c r="B81" s="14" t="s">
        <v>134</v>
      </c>
      <c r="C81" s="15"/>
      <c r="D81" s="16"/>
      <c r="E81" s="17"/>
    </row>
    <row r="82" spans="1:5" ht="45">
      <c r="A82" s="13"/>
      <c r="B82" s="14" t="s">
        <v>12</v>
      </c>
      <c r="C82" s="15"/>
      <c r="D82" s="16"/>
      <c r="E82" s="17"/>
    </row>
    <row r="83" spans="1:5">
      <c r="A83" s="13"/>
      <c r="B83" s="14" t="s">
        <v>96</v>
      </c>
      <c r="C83" s="15"/>
      <c r="D83" s="16"/>
      <c r="E83" s="17"/>
    </row>
    <row r="84" spans="1:5">
      <c r="A84" s="13"/>
      <c r="B84" s="14" t="s">
        <v>13</v>
      </c>
      <c r="C84" s="15"/>
      <c r="D84" s="16"/>
      <c r="E84" s="17"/>
    </row>
    <row r="85" spans="1:5">
      <c r="A85" s="13"/>
      <c r="B85" s="14" t="s">
        <v>99</v>
      </c>
      <c r="C85" s="15"/>
      <c r="D85" s="16"/>
      <c r="E85" s="17"/>
    </row>
    <row r="86" spans="1:5" s="23" customFormat="1" ht="30">
      <c r="A86" s="18" t="s">
        <v>43</v>
      </c>
      <c r="B86" s="19" t="s">
        <v>44</v>
      </c>
      <c r="C86" s="20" t="s">
        <v>31</v>
      </c>
      <c r="D86" s="21">
        <v>210</v>
      </c>
      <c r="E86" s="22">
        <v>128.97999999999999</v>
      </c>
    </row>
    <row r="87" spans="1:5">
      <c r="A87" s="13"/>
      <c r="B87" s="14" t="s">
        <v>11</v>
      </c>
      <c r="C87" s="15"/>
      <c r="D87" s="16"/>
      <c r="E87" s="17"/>
    </row>
    <row r="88" spans="1:5" ht="28.9" customHeight="1">
      <c r="A88" s="13"/>
      <c r="B88" s="14" t="s">
        <v>134</v>
      </c>
      <c r="C88" s="15"/>
      <c r="D88" s="16"/>
      <c r="E88" s="17"/>
    </row>
    <row r="89" spans="1:5" ht="45">
      <c r="A89" s="13"/>
      <c r="B89" s="14" t="s">
        <v>12</v>
      </c>
      <c r="C89" s="15"/>
      <c r="D89" s="16"/>
      <c r="E89" s="17"/>
    </row>
    <row r="90" spans="1:5">
      <c r="A90" s="13"/>
      <c r="B90" s="14" t="s">
        <v>96</v>
      </c>
      <c r="C90" s="15"/>
      <c r="D90" s="16"/>
      <c r="E90" s="17"/>
    </row>
    <row r="91" spans="1:5">
      <c r="A91" s="13"/>
      <c r="B91" s="14" t="s">
        <v>13</v>
      </c>
      <c r="C91" s="15"/>
      <c r="D91" s="16"/>
      <c r="E91" s="17"/>
    </row>
    <row r="92" spans="1:5">
      <c r="A92" s="13"/>
      <c r="B92" s="14" t="s">
        <v>39</v>
      </c>
      <c r="C92" s="15"/>
      <c r="D92" s="16"/>
      <c r="E92" s="17"/>
    </row>
    <row r="93" spans="1:5">
      <c r="A93" s="13"/>
      <c r="B93" s="14" t="s">
        <v>138</v>
      </c>
      <c r="C93" s="15"/>
      <c r="D93" s="16"/>
      <c r="E93" s="17"/>
    </row>
    <row r="94" spans="1:5" s="23" customFormat="1">
      <c r="A94" s="18" t="s">
        <v>45</v>
      </c>
      <c r="B94" s="19" t="s">
        <v>46</v>
      </c>
      <c r="C94" s="20" t="s">
        <v>47</v>
      </c>
      <c r="D94" s="21">
        <v>13</v>
      </c>
      <c r="E94" s="22">
        <v>17.149999999999999</v>
      </c>
    </row>
    <row r="95" spans="1:5" s="23" customFormat="1">
      <c r="A95" s="18" t="s">
        <v>48</v>
      </c>
      <c r="B95" s="19" t="s">
        <v>49</v>
      </c>
      <c r="C95" s="20" t="s">
        <v>31</v>
      </c>
      <c r="D95" s="21">
        <v>360</v>
      </c>
      <c r="E95" s="22">
        <v>663.22</v>
      </c>
    </row>
    <row r="96" spans="1:5">
      <c r="A96" s="13"/>
      <c r="B96" s="14" t="s">
        <v>11</v>
      </c>
      <c r="C96" s="15"/>
      <c r="D96" s="16"/>
      <c r="E96" s="17"/>
    </row>
    <row r="97" spans="1:5" ht="28.9" customHeight="1">
      <c r="A97" s="13"/>
      <c r="B97" s="14" t="s">
        <v>134</v>
      </c>
      <c r="C97" s="15"/>
      <c r="D97" s="16"/>
      <c r="E97" s="17"/>
    </row>
    <row r="98" spans="1:5" ht="45">
      <c r="A98" s="13"/>
      <c r="B98" s="14" t="s">
        <v>12</v>
      </c>
      <c r="C98" s="15"/>
      <c r="D98" s="16"/>
      <c r="E98" s="17"/>
    </row>
    <row r="99" spans="1:5">
      <c r="A99" s="13"/>
      <c r="B99" s="14" t="s">
        <v>96</v>
      </c>
      <c r="C99" s="15"/>
      <c r="D99" s="16"/>
      <c r="E99" s="17"/>
    </row>
    <row r="100" spans="1:5">
      <c r="A100" s="13"/>
      <c r="B100" s="14" t="s">
        <v>39</v>
      </c>
      <c r="C100" s="15"/>
      <c r="D100" s="16"/>
      <c r="E100" s="17"/>
    </row>
    <row r="101" spans="1:5">
      <c r="A101" s="13"/>
      <c r="B101" s="14" t="s">
        <v>13</v>
      </c>
      <c r="C101" s="15"/>
      <c r="D101" s="16"/>
      <c r="E101" s="17"/>
    </row>
    <row r="102" spans="1:5">
      <c r="A102" s="13"/>
      <c r="B102" s="14" t="s">
        <v>99</v>
      </c>
      <c r="C102" s="15"/>
      <c r="D102" s="16"/>
      <c r="E102" s="17"/>
    </row>
    <row r="103" spans="1:5" s="23" customFormat="1">
      <c r="A103" s="18" t="s">
        <v>50</v>
      </c>
      <c r="B103" s="19" t="s">
        <v>51</v>
      </c>
      <c r="C103" s="20" t="s">
        <v>31</v>
      </c>
      <c r="D103" s="21">
        <v>62</v>
      </c>
      <c r="E103" s="22">
        <v>53.94</v>
      </c>
    </row>
    <row r="104" spans="1:5">
      <c r="A104" s="13"/>
      <c r="B104" s="14" t="s">
        <v>11</v>
      </c>
      <c r="C104" s="15"/>
      <c r="D104" s="16"/>
      <c r="E104" s="17"/>
    </row>
    <row r="105" spans="1:5" ht="28.9" customHeight="1">
      <c r="A105" s="13"/>
      <c r="B105" s="14" t="s">
        <v>134</v>
      </c>
      <c r="C105" s="15"/>
      <c r="D105" s="16"/>
      <c r="E105" s="17"/>
    </row>
    <row r="106" spans="1:5" ht="45">
      <c r="A106" s="13"/>
      <c r="B106" s="14" t="s">
        <v>12</v>
      </c>
      <c r="C106" s="15"/>
      <c r="D106" s="16"/>
      <c r="E106" s="17"/>
    </row>
    <row r="107" spans="1:5">
      <c r="A107" s="13"/>
      <c r="B107" s="14" t="s">
        <v>96</v>
      </c>
      <c r="C107" s="15"/>
      <c r="D107" s="16"/>
      <c r="E107" s="17"/>
    </row>
    <row r="108" spans="1:5">
      <c r="A108" s="13"/>
      <c r="B108" s="14" t="s">
        <v>13</v>
      </c>
      <c r="C108" s="15"/>
      <c r="D108" s="16"/>
      <c r="E108" s="17"/>
    </row>
    <row r="109" spans="1:5">
      <c r="A109" s="13"/>
      <c r="B109" s="14" t="s">
        <v>138</v>
      </c>
      <c r="C109" s="15"/>
      <c r="D109" s="16"/>
      <c r="E109" s="17"/>
    </row>
    <row r="110" spans="1:5" s="54" customFormat="1">
      <c r="A110" s="50" t="s">
        <v>52</v>
      </c>
      <c r="B110" s="51" t="s">
        <v>53</v>
      </c>
      <c r="C110" s="56"/>
      <c r="D110" s="57"/>
      <c r="E110" s="49">
        <v>2211.2399999999998</v>
      </c>
    </row>
    <row r="111" spans="1:5" s="23" customFormat="1">
      <c r="A111" s="18" t="s">
        <v>54</v>
      </c>
      <c r="B111" s="19" t="s">
        <v>55</v>
      </c>
      <c r="C111" s="20" t="s">
        <v>47</v>
      </c>
      <c r="D111" s="21">
        <v>85</v>
      </c>
      <c r="E111" s="22">
        <v>445.44</v>
      </c>
    </row>
    <row r="112" spans="1:5">
      <c r="A112" s="13"/>
      <c r="B112" s="14" t="s">
        <v>11</v>
      </c>
      <c r="C112" s="15"/>
      <c r="D112" s="16"/>
      <c r="E112" s="17"/>
    </row>
    <row r="113" spans="1:5" ht="28.9" customHeight="1">
      <c r="A113" s="13"/>
      <c r="B113" s="14" t="s">
        <v>134</v>
      </c>
      <c r="C113" s="15"/>
      <c r="D113" s="16"/>
      <c r="E113" s="17"/>
    </row>
    <row r="114" spans="1:5" ht="45">
      <c r="A114" s="13"/>
      <c r="B114" s="14" t="s">
        <v>12</v>
      </c>
      <c r="C114" s="15"/>
      <c r="D114" s="16"/>
      <c r="E114" s="17"/>
    </row>
    <row r="115" spans="1:5">
      <c r="A115" s="13"/>
      <c r="B115" s="14" t="s">
        <v>96</v>
      </c>
      <c r="C115" s="15"/>
      <c r="D115" s="16"/>
      <c r="E115" s="17"/>
    </row>
    <row r="116" spans="1:5">
      <c r="A116" s="13"/>
      <c r="B116" s="14" t="s">
        <v>13</v>
      </c>
      <c r="C116" s="15"/>
      <c r="D116" s="16"/>
      <c r="E116" s="17"/>
    </row>
    <row r="117" spans="1:5">
      <c r="A117" s="13"/>
      <c r="B117" s="14" t="s">
        <v>39</v>
      </c>
      <c r="C117" s="15"/>
      <c r="D117" s="16"/>
      <c r="E117" s="17"/>
    </row>
    <row r="118" spans="1:5">
      <c r="A118" s="13"/>
      <c r="B118" s="14" t="s">
        <v>138</v>
      </c>
      <c r="C118" s="15"/>
      <c r="D118" s="16"/>
      <c r="E118" s="17"/>
    </row>
    <row r="119" spans="1:5" s="23" customFormat="1">
      <c r="A119" s="18" t="s">
        <v>56</v>
      </c>
      <c r="B119" s="19" t="s">
        <v>57</v>
      </c>
      <c r="C119" s="20" t="s">
        <v>47</v>
      </c>
      <c r="D119" s="21">
        <v>98</v>
      </c>
      <c r="E119" s="22">
        <v>568.05999999999995</v>
      </c>
    </row>
    <row r="120" spans="1:5">
      <c r="A120" s="13"/>
      <c r="B120" s="14" t="s">
        <v>11</v>
      </c>
      <c r="C120" s="15"/>
      <c r="D120" s="16"/>
      <c r="E120" s="17"/>
    </row>
    <row r="121" spans="1:5" ht="28.9" customHeight="1">
      <c r="A121" s="13"/>
      <c r="B121" s="14" t="s">
        <v>134</v>
      </c>
      <c r="C121" s="15"/>
      <c r="D121" s="16"/>
      <c r="E121" s="17"/>
    </row>
    <row r="122" spans="1:5" ht="45">
      <c r="A122" s="13"/>
      <c r="B122" s="14" t="s">
        <v>12</v>
      </c>
      <c r="C122" s="15"/>
      <c r="D122" s="16"/>
      <c r="E122" s="17"/>
    </row>
    <row r="123" spans="1:5">
      <c r="A123" s="13"/>
      <c r="B123" s="14" t="s">
        <v>96</v>
      </c>
      <c r="C123" s="15"/>
      <c r="D123" s="16"/>
      <c r="E123" s="17"/>
    </row>
    <row r="124" spans="1:5">
      <c r="A124" s="13"/>
      <c r="B124" s="14" t="s">
        <v>39</v>
      </c>
      <c r="C124" s="15"/>
      <c r="D124" s="16"/>
      <c r="E124" s="17"/>
    </row>
    <row r="125" spans="1:5">
      <c r="A125" s="13"/>
      <c r="B125" s="14" t="s">
        <v>13</v>
      </c>
      <c r="C125" s="15"/>
      <c r="D125" s="16"/>
      <c r="E125" s="17"/>
    </row>
    <row r="126" spans="1:5">
      <c r="A126" s="13"/>
      <c r="B126" s="14" t="s">
        <v>138</v>
      </c>
      <c r="C126" s="15"/>
      <c r="D126" s="16"/>
      <c r="E126" s="17"/>
    </row>
    <row r="127" spans="1:5" s="23" customFormat="1">
      <c r="A127" s="18" t="s">
        <v>58</v>
      </c>
      <c r="B127" s="19" t="s">
        <v>59</v>
      </c>
      <c r="C127" s="20" t="s">
        <v>47</v>
      </c>
      <c r="D127" s="21">
        <v>1600</v>
      </c>
      <c r="E127" s="22">
        <v>969.95</v>
      </c>
    </row>
    <row r="128" spans="1:5">
      <c r="A128" s="13"/>
      <c r="B128" s="14" t="s">
        <v>11</v>
      </c>
      <c r="C128" s="15"/>
      <c r="D128" s="16"/>
      <c r="E128" s="17"/>
    </row>
    <row r="129" spans="1:5" ht="28.9" customHeight="1">
      <c r="A129" s="13"/>
      <c r="B129" s="14" t="s">
        <v>134</v>
      </c>
      <c r="C129" s="15"/>
      <c r="D129" s="16"/>
      <c r="E129" s="17"/>
    </row>
    <row r="130" spans="1:5" ht="45">
      <c r="A130" s="13"/>
      <c r="B130" s="14" t="s">
        <v>12</v>
      </c>
      <c r="C130" s="15"/>
      <c r="D130" s="16"/>
      <c r="E130" s="17"/>
    </row>
    <row r="131" spans="1:5">
      <c r="A131" s="13"/>
      <c r="B131" s="14" t="s">
        <v>96</v>
      </c>
      <c r="C131" s="15"/>
      <c r="D131" s="16"/>
      <c r="E131" s="17"/>
    </row>
    <row r="132" spans="1:5">
      <c r="A132" s="13"/>
      <c r="B132" s="14" t="s">
        <v>39</v>
      </c>
      <c r="C132" s="15"/>
      <c r="D132" s="16"/>
      <c r="E132" s="17"/>
    </row>
    <row r="133" spans="1:5">
      <c r="A133" s="13"/>
      <c r="B133" s="14" t="s">
        <v>13</v>
      </c>
      <c r="C133" s="15"/>
      <c r="D133" s="16"/>
      <c r="E133" s="17"/>
    </row>
    <row r="134" spans="1:5">
      <c r="A134" s="13"/>
      <c r="B134" s="14" t="s">
        <v>138</v>
      </c>
      <c r="C134" s="15"/>
      <c r="D134" s="16"/>
      <c r="E134" s="17"/>
    </row>
    <row r="135" spans="1:5" s="23" customFormat="1" ht="30">
      <c r="A135" s="18" t="s">
        <v>60</v>
      </c>
      <c r="B135" s="19" t="s">
        <v>61</v>
      </c>
      <c r="C135" s="20" t="s">
        <v>47</v>
      </c>
      <c r="D135" s="21">
        <v>41</v>
      </c>
      <c r="E135" s="22">
        <v>227.79</v>
      </c>
    </row>
    <row r="136" spans="1:5">
      <c r="A136" s="13"/>
      <c r="B136" s="14" t="s">
        <v>11</v>
      </c>
      <c r="C136" s="15"/>
      <c r="D136" s="16"/>
      <c r="E136" s="17"/>
    </row>
    <row r="137" spans="1:5" ht="28.9" customHeight="1">
      <c r="A137" s="13"/>
      <c r="B137" s="14" t="s">
        <v>134</v>
      </c>
      <c r="C137" s="15"/>
      <c r="D137" s="16"/>
      <c r="E137" s="17"/>
    </row>
    <row r="138" spans="1:5" ht="45">
      <c r="A138" s="13"/>
      <c r="B138" s="14" t="s">
        <v>12</v>
      </c>
      <c r="C138" s="15"/>
      <c r="D138" s="16"/>
      <c r="E138" s="17"/>
    </row>
    <row r="139" spans="1:5">
      <c r="A139" s="13"/>
      <c r="B139" s="14" t="s">
        <v>39</v>
      </c>
      <c r="C139" s="15"/>
      <c r="D139" s="16"/>
      <c r="E139" s="17"/>
    </row>
    <row r="140" spans="1:5">
      <c r="A140" s="13"/>
      <c r="B140" s="14" t="s">
        <v>96</v>
      </c>
      <c r="C140" s="15"/>
      <c r="D140" s="16"/>
      <c r="E140" s="17"/>
    </row>
    <row r="141" spans="1:5">
      <c r="A141" s="13"/>
      <c r="B141" s="14" t="s">
        <v>13</v>
      </c>
      <c r="C141" s="15"/>
      <c r="D141" s="16"/>
      <c r="E141" s="17"/>
    </row>
    <row r="142" spans="1:5">
      <c r="A142" s="13"/>
      <c r="B142" s="14" t="s">
        <v>138</v>
      </c>
      <c r="C142" s="15"/>
      <c r="D142" s="16"/>
      <c r="E142" s="17"/>
    </row>
    <row r="143" spans="1:5" s="54" customFormat="1">
      <c r="A143" s="50" t="s">
        <v>62</v>
      </c>
      <c r="B143" s="51" t="s">
        <v>63</v>
      </c>
      <c r="C143" s="52" t="s">
        <v>103</v>
      </c>
      <c r="D143" s="53">
        <v>18</v>
      </c>
      <c r="E143" s="49">
        <v>54.6</v>
      </c>
    </row>
    <row r="144" spans="1:5">
      <c r="A144" s="13"/>
      <c r="B144" s="14" t="s">
        <v>137</v>
      </c>
      <c r="C144" s="15"/>
      <c r="D144" s="16"/>
      <c r="E144" s="17"/>
    </row>
    <row r="145" spans="1:5">
      <c r="A145" s="13"/>
      <c r="B145" s="14" t="s">
        <v>90</v>
      </c>
      <c r="C145" s="15"/>
      <c r="D145" s="16"/>
      <c r="E145" s="17"/>
    </row>
    <row r="146" spans="1:5">
      <c r="A146" s="13"/>
      <c r="B146" s="14" t="s">
        <v>91</v>
      </c>
      <c r="C146" s="15"/>
      <c r="D146" s="16"/>
      <c r="E146" s="17"/>
    </row>
    <row r="147" spans="1:5">
      <c r="A147" s="13"/>
      <c r="B147" s="14" t="s">
        <v>64</v>
      </c>
      <c r="C147" s="15"/>
      <c r="D147" s="16"/>
      <c r="E147" s="17"/>
    </row>
    <row r="148" spans="1:5" s="23" customFormat="1">
      <c r="A148" s="50" t="s">
        <v>65</v>
      </c>
      <c r="B148" s="51" t="s">
        <v>105</v>
      </c>
      <c r="C148" s="52" t="s">
        <v>47</v>
      </c>
      <c r="D148" s="55">
        <v>10</v>
      </c>
      <c r="E148" s="49">
        <v>13.1</v>
      </c>
    </row>
    <row r="149" spans="1:5">
      <c r="A149" s="13"/>
      <c r="B149" s="14" t="s">
        <v>101</v>
      </c>
      <c r="C149" s="15"/>
      <c r="D149" s="16"/>
      <c r="E149" s="17"/>
    </row>
    <row r="150" spans="1:5">
      <c r="A150" s="13"/>
      <c r="B150" s="14" t="s">
        <v>102</v>
      </c>
      <c r="C150" s="15"/>
      <c r="D150" s="16"/>
      <c r="E150" s="17"/>
    </row>
    <row r="151" spans="1:5">
      <c r="A151" s="13"/>
      <c r="B151" s="14" t="s">
        <v>104</v>
      </c>
      <c r="C151" s="15"/>
      <c r="D151" s="16"/>
      <c r="E151" s="17"/>
    </row>
    <row r="152" spans="1:5" s="54" customFormat="1" ht="45">
      <c r="A152" s="50" t="s">
        <v>66</v>
      </c>
      <c r="B152" s="51" t="s">
        <v>92</v>
      </c>
      <c r="C152" s="52" t="s">
        <v>10</v>
      </c>
      <c r="D152" s="53" t="s">
        <v>132</v>
      </c>
      <c r="E152" s="49">
        <v>233.95</v>
      </c>
    </row>
    <row r="153" spans="1:5">
      <c r="A153" s="13"/>
      <c r="B153" s="14" t="s">
        <v>11</v>
      </c>
      <c r="C153" s="15"/>
      <c r="D153" s="16"/>
      <c r="E153" s="17"/>
    </row>
    <row r="154" spans="1:5" ht="41.25" customHeight="1">
      <c r="A154" s="13"/>
      <c r="B154" s="14" t="s">
        <v>134</v>
      </c>
      <c r="C154" s="15"/>
      <c r="D154" s="16"/>
      <c r="E154" s="17"/>
    </row>
    <row r="155" spans="1:5" ht="45">
      <c r="A155" s="13"/>
      <c r="B155" s="14" t="s">
        <v>12</v>
      </c>
      <c r="C155" s="15"/>
      <c r="D155" s="16"/>
      <c r="E155" s="17"/>
    </row>
    <row r="156" spans="1:5">
      <c r="A156" s="13"/>
      <c r="B156" s="14" t="s">
        <v>96</v>
      </c>
      <c r="C156" s="15"/>
      <c r="D156" s="16"/>
      <c r="E156" s="17"/>
    </row>
    <row r="157" spans="1:5">
      <c r="A157" s="13"/>
      <c r="B157" s="14" t="s">
        <v>39</v>
      </c>
      <c r="C157" s="15"/>
      <c r="D157" s="16"/>
      <c r="E157" s="17"/>
    </row>
    <row r="158" spans="1:5">
      <c r="A158" s="13"/>
      <c r="B158" s="14" t="s">
        <v>13</v>
      </c>
      <c r="C158" s="15"/>
      <c r="D158" s="16"/>
      <c r="E158" s="17"/>
    </row>
    <row r="159" spans="1:5">
      <c r="A159" s="13"/>
      <c r="B159" s="14" t="s">
        <v>138</v>
      </c>
      <c r="C159" s="15"/>
      <c r="D159" s="16"/>
      <c r="E159" s="17"/>
    </row>
    <row r="160" spans="1:5" s="26" customFormat="1" ht="14.25">
      <c r="A160" s="4"/>
      <c r="B160" s="28"/>
      <c r="C160" s="5"/>
      <c r="D160" s="29"/>
      <c r="E160" s="30"/>
    </row>
    <row r="161" spans="1:5">
      <c r="A161" s="13"/>
      <c r="B161" s="28" t="s">
        <v>68</v>
      </c>
      <c r="C161" s="15"/>
      <c r="D161" s="16"/>
      <c r="E161" s="47">
        <f>E152+E148+E143+E135+E127+E119+E111+E43+E9</f>
        <v>8481.07</v>
      </c>
    </row>
    <row r="162" spans="1:5">
      <c r="A162" s="42"/>
      <c r="B162" s="43"/>
      <c r="C162" s="44"/>
      <c r="D162" s="45"/>
      <c r="E162" s="46"/>
    </row>
    <row r="163" spans="1:5">
      <c r="A163" s="42"/>
      <c r="B163" s="43"/>
      <c r="C163" s="44"/>
      <c r="D163" s="45"/>
      <c r="E163" s="46"/>
    </row>
    <row r="164" spans="1:5">
      <c r="A164" s="42"/>
      <c r="B164" s="43"/>
      <c r="C164" s="44"/>
      <c r="D164" s="45"/>
      <c r="E164" s="46"/>
    </row>
    <row r="165" spans="1:5">
      <c r="A165" s="42"/>
      <c r="B165" s="43"/>
      <c r="C165" s="44"/>
      <c r="D165" s="45"/>
      <c r="E165" s="46"/>
    </row>
    <row r="166" spans="1:5">
      <c r="A166" s="42"/>
      <c r="B166" s="43"/>
      <c r="C166" s="44"/>
      <c r="D166" s="45"/>
      <c r="E166" s="46"/>
    </row>
    <row r="167" spans="1:5">
      <c r="A167" s="3"/>
      <c r="E167" s="31"/>
    </row>
    <row r="168" spans="1:5">
      <c r="A168" s="67" t="s">
        <v>69</v>
      </c>
      <c r="B168" s="67"/>
      <c r="E168" s="31"/>
    </row>
    <row r="169" spans="1:5">
      <c r="A169" s="4" t="s">
        <v>3</v>
      </c>
      <c r="B169" s="5" t="s">
        <v>4</v>
      </c>
      <c r="C169" s="5" t="s">
        <v>5</v>
      </c>
      <c r="D169" s="5" t="s">
        <v>6</v>
      </c>
      <c r="E169" s="6" t="s">
        <v>7</v>
      </c>
    </row>
    <row r="170" spans="1:5">
      <c r="A170" s="8" t="s">
        <v>8</v>
      </c>
      <c r="B170" s="9" t="s">
        <v>9</v>
      </c>
      <c r="C170" s="10" t="s">
        <v>10</v>
      </c>
      <c r="D170" s="27" t="s">
        <v>133</v>
      </c>
      <c r="E170" s="12">
        <v>517.44000000000005</v>
      </c>
    </row>
    <row r="171" spans="1:5">
      <c r="A171" s="13"/>
      <c r="B171" s="14" t="s">
        <v>70</v>
      </c>
      <c r="C171" s="15"/>
      <c r="D171" s="16"/>
      <c r="E171" s="17"/>
    </row>
    <row r="172" spans="1:5">
      <c r="A172" s="13"/>
      <c r="B172" s="14" t="s">
        <v>71</v>
      </c>
      <c r="C172" s="15"/>
      <c r="D172" s="16"/>
      <c r="E172" s="17"/>
    </row>
    <row r="173" spans="1:5">
      <c r="A173" s="13"/>
      <c r="B173" s="14" t="s">
        <v>87</v>
      </c>
      <c r="C173" s="15"/>
      <c r="D173" s="16"/>
      <c r="E173" s="17"/>
    </row>
    <row r="174" spans="1:5" ht="28.5">
      <c r="A174" s="8" t="s">
        <v>15</v>
      </c>
      <c r="B174" s="9" t="s">
        <v>110</v>
      </c>
      <c r="C174" s="10"/>
      <c r="D174" s="27">
        <f>D175+D179+D182</f>
        <v>472</v>
      </c>
      <c r="E174" s="12">
        <f>E175+E179+E181+E182</f>
        <v>330.4</v>
      </c>
    </row>
    <row r="175" spans="1:5" s="23" customFormat="1">
      <c r="A175" s="18" t="s">
        <v>18</v>
      </c>
      <c r="B175" s="19" t="s">
        <v>16</v>
      </c>
      <c r="C175" s="20" t="s">
        <v>17</v>
      </c>
      <c r="D175" s="32">
        <v>340</v>
      </c>
      <c r="E175" s="22">
        <f>D175*0.7</f>
        <v>237.99999999999997</v>
      </c>
    </row>
    <row r="176" spans="1:5">
      <c r="A176" s="13"/>
      <c r="B176" s="14" t="s">
        <v>70</v>
      </c>
      <c r="C176" s="15"/>
      <c r="D176" s="33"/>
      <c r="E176" s="17"/>
    </row>
    <row r="177" spans="1:5">
      <c r="A177" s="13"/>
      <c r="B177" s="14" t="s">
        <v>72</v>
      </c>
      <c r="C177" s="15"/>
      <c r="D177" s="33"/>
      <c r="E177" s="17"/>
    </row>
    <row r="178" spans="1:5">
      <c r="A178" s="13"/>
      <c r="B178" s="14" t="s">
        <v>87</v>
      </c>
      <c r="C178" s="15"/>
      <c r="D178" s="33"/>
      <c r="E178" s="17"/>
    </row>
    <row r="179" spans="1:5" s="23" customFormat="1">
      <c r="A179" s="18" t="s">
        <v>21</v>
      </c>
      <c r="B179" s="19" t="s">
        <v>73</v>
      </c>
      <c r="C179" s="20" t="s">
        <v>17</v>
      </c>
      <c r="D179" s="32">
        <v>120</v>
      </c>
      <c r="E179" s="22">
        <f>D179*0.7</f>
        <v>84</v>
      </c>
    </row>
    <row r="180" spans="1:5">
      <c r="A180" s="13"/>
      <c r="B180" s="14" t="s">
        <v>74</v>
      </c>
      <c r="C180" s="15"/>
      <c r="D180" s="33"/>
      <c r="E180" s="17"/>
    </row>
    <row r="181" spans="1:5">
      <c r="A181" s="13"/>
      <c r="B181" s="14" t="s">
        <v>117</v>
      </c>
      <c r="C181" s="15"/>
      <c r="D181" s="33"/>
      <c r="E181" s="17"/>
    </row>
    <row r="182" spans="1:5" s="23" customFormat="1">
      <c r="A182" s="18" t="s">
        <v>23</v>
      </c>
      <c r="B182" s="19" t="s">
        <v>24</v>
      </c>
      <c r="C182" s="20" t="s">
        <v>17</v>
      </c>
      <c r="D182" s="32">
        <v>12</v>
      </c>
      <c r="E182" s="22">
        <f>D182*0.7</f>
        <v>8.3999999999999986</v>
      </c>
    </row>
    <row r="183" spans="1:5">
      <c r="A183" s="13"/>
      <c r="B183" s="14" t="s">
        <v>75</v>
      </c>
      <c r="C183" s="15"/>
      <c r="D183" s="33"/>
      <c r="E183" s="17"/>
    </row>
    <row r="184" spans="1:5">
      <c r="A184" s="8" t="s">
        <v>26</v>
      </c>
      <c r="B184" s="9" t="s">
        <v>27</v>
      </c>
      <c r="C184" s="24"/>
      <c r="D184" s="25"/>
      <c r="E184" s="12">
        <f>E185+E189</f>
        <v>496.22</v>
      </c>
    </row>
    <row r="185" spans="1:5" s="23" customFormat="1" ht="30">
      <c r="A185" s="18" t="s">
        <v>28</v>
      </c>
      <c r="B185" s="19" t="s">
        <v>29</v>
      </c>
      <c r="C185" s="20" t="s">
        <v>100</v>
      </c>
      <c r="D185" s="48">
        <v>8</v>
      </c>
      <c r="E185" s="22">
        <v>480</v>
      </c>
    </row>
    <row r="186" spans="1:5">
      <c r="A186" s="13"/>
      <c r="B186" s="14" t="s">
        <v>118</v>
      </c>
      <c r="C186" s="15"/>
      <c r="D186" s="16"/>
      <c r="E186" s="17"/>
    </row>
    <row r="187" spans="1:5">
      <c r="A187" s="13"/>
      <c r="B187" s="14" t="s">
        <v>119</v>
      </c>
      <c r="C187" s="15"/>
      <c r="D187" s="16"/>
      <c r="E187" s="17"/>
    </row>
    <row r="188" spans="1:5">
      <c r="A188" s="13"/>
      <c r="B188" s="14" t="s">
        <v>120</v>
      </c>
      <c r="C188" s="15"/>
      <c r="D188" s="16"/>
      <c r="E188" s="17"/>
    </row>
    <row r="189" spans="1:5" s="23" customFormat="1" ht="30">
      <c r="A189" s="18" t="s">
        <v>30</v>
      </c>
      <c r="B189" s="19" t="s">
        <v>111</v>
      </c>
      <c r="C189" s="20" t="s">
        <v>17</v>
      </c>
      <c r="D189" s="21">
        <v>78</v>
      </c>
      <c r="E189" s="22">
        <v>16.22</v>
      </c>
    </row>
    <row r="190" spans="1:5" s="23" customFormat="1">
      <c r="A190" s="18"/>
      <c r="B190" s="14" t="s">
        <v>116</v>
      </c>
      <c r="C190" s="20"/>
      <c r="D190" s="21"/>
      <c r="E190" s="22"/>
    </row>
    <row r="191" spans="1:5">
      <c r="A191" s="13"/>
      <c r="B191" s="14" t="s">
        <v>115</v>
      </c>
      <c r="C191" s="15"/>
      <c r="D191" s="16"/>
      <c r="E191" s="17"/>
    </row>
    <row r="192" spans="1:5">
      <c r="A192" s="13"/>
      <c r="B192" s="14" t="s">
        <v>114</v>
      </c>
      <c r="C192" s="15"/>
      <c r="D192" s="16"/>
      <c r="E192" s="17"/>
    </row>
    <row r="193" spans="1:5" ht="28.5">
      <c r="A193" s="8" t="s">
        <v>33</v>
      </c>
      <c r="B193" s="9" t="s">
        <v>108</v>
      </c>
      <c r="C193" s="24"/>
      <c r="D193" s="34"/>
      <c r="E193" s="12">
        <v>53.09</v>
      </c>
    </row>
    <row r="194" spans="1:5" s="23" customFormat="1">
      <c r="A194" s="18" t="s">
        <v>34</v>
      </c>
      <c r="B194" s="19" t="s">
        <v>35</v>
      </c>
      <c r="C194" s="20" t="s">
        <v>31</v>
      </c>
      <c r="D194" s="32">
        <v>110</v>
      </c>
      <c r="E194" s="22">
        <v>39.590000000000003</v>
      </c>
    </row>
    <row r="195" spans="1:5">
      <c r="A195" s="13"/>
      <c r="B195" s="14" t="s">
        <v>70</v>
      </c>
      <c r="C195" s="15"/>
      <c r="D195" s="33"/>
      <c r="E195" s="17"/>
    </row>
    <row r="196" spans="1:5">
      <c r="A196" s="13"/>
      <c r="B196" s="14" t="s">
        <v>72</v>
      </c>
      <c r="C196" s="15"/>
      <c r="D196" s="33"/>
      <c r="E196" s="17"/>
    </row>
    <row r="197" spans="1:5">
      <c r="A197" s="13"/>
      <c r="B197" s="14" t="s">
        <v>87</v>
      </c>
      <c r="C197" s="15"/>
      <c r="D197" s="33"/>
      <c r="E197" s="17"/>
    </row>
    <row r="198" spans="1:5" s="23" customFormat="1">
      <c r="A198" s="18" t="s">
        <v>36</v>
      </c>
      <c r="B198" s="19" t="s">
        <v>37</v>
      </c>
      <c r="C198" s="20" t="s">
        <v>31</v>
      </c>
      <c r="D198" s="32">
        <v>60</v>
      </c>
      <c r="E198" s="22">
        <v>13.5</v>
      </c>
    </row>
    <row r="199" spans="1:5">
      <c r="A199" s="13"/>
      <c r="B199" s="14" t="s">
        <v>38</v>
      </c>
      <c r="C199" s="15"/>
      <c r="D199" s="33"/>
      <c r="E199" s="17"/>
    </row>
    <row r="200" spans="1:5">
      <c r="A200" s="13"/>
      <c r="B200" s="14" t="s">
        <v>70</v>
      </c>
      <c r="C200" s="15"/>
      <c r="D200" s="33"/>
      <c r="E200" s="17"/>
    </row>
    <row r="201" spans="1:5">
      <c r="A201" s="13"/>
      <c r="B201" s="14" t="s">
        <v>72</v>
      </c>
      <c r="C201" s="15"/>
      <c r="D201" s="33"/>
      <c r="E201" s="17"/>
    </row>
    <row r="202" spans="1:5">
      <c r="A202" s="13"/>
      <c r="B202" s="14" t="s">
        <v>87</v>
      </c>
      <c r="C202" s="15"/>
      <c r="D202" s="33"/>
      <c r="E202" s="17"/>
    </row>
    <row r="203" spans="1:5">
      <c r="A203" s="8" t="s">
        <v>40</v>
      </c>
      <c r="B203" s="9" t="s">
        <v>53</v>
      </c>
      <c r="C203" s="24"/>
      <c r="D203" s="34"/>
      <c r="E203" s="12">
        <v>360.97</v>
      </c>
    </row>
    <row r="204" spans="1:5" s="23" customFormat="1">
      <c r="A204" s="18" t="s">
        <v>41</v>
      </c>
      <c r="B204" s="19" t="s">
        <v>55</v>
      </c>
      <c r="C204" s="20" t="s">
        <v>76</v>
      </c>
      <c r="D204" s="32">
        <v>9</v>
      </c>
      <c r="E204" s="22">
        <v>45.55</v>
      </c>
    </row>
    <row r="205" spans="1:5">
      <c r="A205" s="13"/>
      <c r="B205" s="14" t="s">
        <v>70</v>
      </c>
      <c r="C205" s="15"/>
      <c r="D205" s="33"/>
      <c r="E205" s="17"/>
    </row>
    <row r="206" spans="1:5">
      <c r="A206" s="13"/>
      <c r="B206" s="14" t="s">
        <v>71</v>
      </c>
      <c r="C206" s="15"/>
      <c r="D206" s="33"/>
      <c r="E206" s="17"/>
    </row>
    <row r="207" spans="1:5">
      <c r="A207" s="13"/>
      <c r="B207" s="14" t="s">
        <v>87</v>
      </c>
      <c r="C207" s="15"/>
      <c r="D207" s="33"/>
      <c r="E207" s="17"/>
    </row>
    <row r="208" spans="1:5" s="23" customFormat="1">
      <c r="A208" s="18" t="s">
        <v>43</v>
      </c>
      <c r="B208" s="19" t="s">
        <v>57</v>
      </c>
      <c r="C208" s="20" t="s">
        <v>47</v>
      </c>
      <c r="D208" s="32">
        <v>16</v>
      </c>
      <c r="E208" s="22">
        <v>89.99</v>
      </c>
    </row>
    <row r="209" spans="1:5">
      <c r="A209" s="13"/>
      <c r="B209" s="14" t="s">
        <v>70</v>
      </c>
      <c r="C209" s="15"/>
      <c r="D209" s="33"/>
      <c r="E209" s="17"/>
    </row>
    <row r="210" spans="1:5">
      <c r="A210" s="13"/>
      <c r="B210" s="14" t="s">
        <v>71</v>
      </c>
      <c r="C210" s="15"/>
      <c r="D210" s="33"/>
      <c r="E210" s="17"/>
    </row>
    <row r="211" spans="1:5">
      <c r="A211" s="13"/>
      <c r="B211" s="14" t="s">
        <v>87</v>
      </c>
      <c r="C211" s="15"/>
      <c r="D211" s="33"/>
      <c r="E211" s="17"/>
    </row>
    <row r="212" spans="1:5" s="23" customFormat="1">
      <c r="A212" s="18" t="s">
        <v>45</v>
      </c>
      <c r="B212" s="19" t="s">
        <v>77</v>
      </c>
      <c r="C212" s="20" t="s">
        <v>47</v>
      </c>
      <c r="D212" s="32">
        <v>380</v>
      </c>
      <c r="E212" s="22">
        <v>205.18</v>
      </c>
    </row>
    <row r="213" spans="1:5">
      <c r="A213" s="13"/>
      <c r="B213" s="14" t="s">
        <v>70</v>
      </c>
      <c r="C213" s="15"/>
      <c r="D213" s="33"/>
      <c r="E213" s="17"/>
    </row>
    <row r="214" spans="1:5">
      <c r="A214" s="13"/>
      <c r="B214" s="14" t="s">
        <v>71</v>
      </c>
      <c r="C214" s="15"/>
      <c r="D214" s="33"/>
      <c r="E214" s="17"/>
    </row>
    <row r="215" spans="1:5">
      <c r="A215" s="13"/>
      <c r="B215" s="14" t="s">
        <v>87</v>
      </c>
      <c r="C215" s="15"/>
      <c r="D215" s="33"/>
      <c r="E215" s="17"/>
    </row>
    <row r="216" spans="1:5" s="23" customFormat="1" ht="30">
      <c r="A216" s="18" t="s">
        <v>48</v>
      </c>
      <c r="B216" s="19" t="s">
        <v>78</v>
      </c>
      <c r="C216" s="20" t="s">
        <v>47</v>
      </c>
      <c r="D216" s="32">
        <v>4</v>
      </c>
      <c r="E216" s="22">
        <v>20.25</v>
      </c>
    </row>
    <row r="217" spans="1:5">
      <c r="A217" s="13"/>
      <c r="B217" s="14" t="s">
        <v>70</v>
      </c>
      <c r="C217" s="15"/>
      <c r="D217" s="33"/>
      <c r="E217" s="17"/>
    </row>
    <row r="218" spans="1:5">
      <c r="A218" s="13"/>
      <c r="B218" s="14" t="s">
        <v>71</v>
      </c>
      <c r="C218" s="15"/>
      <c r="D218" s="33"/>
      <c r="E218" s="17"/>
    </row>
    <row r="219" spans="1:5">
      <c r="A219" s="13"/>
      <c r="B219" s="14" t="s">
        <v>87</v>
      </c>
      <c r="C219" s="15"/>
      <c r="D219" s="33"/>
      <c r="E219" s="17"/>
    </row>
    <row r="220" spans="1:5" ht="28.5">
      <c r="A220" s="8" t="s">
        <v>52</v>
      </c>
      <c r="B220" s="9" t="s">
        <v>109</v>
      </c>
      <c r="C220" s="10" t="s">
        <v>31</v>
      </c>
      <c r="D220" s="34"/>
      <c r="E220" s="12">
        <v>93.26</v>
      </c>
    </row>
    <row r="221" spans="1:5" s="23" customFormat="1">
      <c r="A221" s="18" t="s">
        <v>54</v>
      </c>
      <c r="B221" s="19" t="s">
        <v>79</v>
      </c>
      <c r="C221" s="20" t="s">
        <v>31</v>
      </c>
      <c r="D221" s="32">
        <v>50</v>
      </c>
      <c r="E221" s="22">
        <v>19.690000000000001</v>
      </c>
    </row>
    <row r="222" spans="1:5">
      <c r="A222" s="13"/>
      <c r="B222" s="14" t="s">
        <v>70</v>
      </c>
      <c r="C222" s="15"/>
      <c r="D222" s="33"/>
      <c r="E222" s="17"/>
    </row>
    <row r="223" spans="1:5">
      <c r="A223" s="13"/>
      <c r="B223" s="14" t="s">
        <v>72</v>
      </c>
      <c r="C223" s="15"/>
      <c r="D223" s="33"/>
      <c r="E223" s="17"/>
    </row>
    <row r="224" spans="1:5">
      <c r="A224" s="13"/>
      <c r="B224" s="14" t="s">
        <v>87</v>
      </c>
      <c r="C224" s="15"/>
      <c r="D224" s="33"/>
      <c r="E224" s="17"/>
    </row>
    <row r="225" spans="1:5" s="23" customFormat="1">
      <c r="A225" s="18" t="s">
        <v>56</v>
      </c>
      <c r="B225" s="19" t="s">
        <v>49</v>
      </c>
      <c r="C225" s="20" t="s">
        <v>31</v>
      </c>
      <c r="D225" s="32">
        <v>70</v>
      </c>
      <c r="E225" s="22">
        <v>61.41</v>
      </c>
    </row>
    <row r="226" spans="1:5">
      <c r="A226" s="13"/>
      <c r="B226" s="14" t="s">
        <v>70</v>
      </c>
      <c r="C226" s="15"/>
      <c r="D226" s="33"/>
      <c r="E226" s="17"/>
    </row>
    <row r="227" spans="1:5">
      <c r="A227" s="13"/>
      <c r="B227" s="14" t="s">
        <v>72</v>
      </c>
      <c r="C227" s="15"/>
      <c r="D227" s="33"/>
      <c r="E227" s="17"/>
    </row>
    <row r="228" spans="1:5">
      <c r="A228" s="13"/>
      <c r="B228" s="14" t="s">
        <v>87</v>
      </c>
      <c r="C228" s="15"/>
      <c r="D228" s="33"/>
      <c r="E228" s="17"/>
    </row>
    <row r="229" spans="1:5" s="23" customFormat="1">
      <c r="A229" s="18" t="s">
        <v>58</v>
      </c>
      <c r="B229" s="19" t="s">
        <v>51</v>
      </c>
      <c r="C229" s="20" t="s">
        <v>31</v>
      </c>
      <c r="D229" s="32">
        <v>14</v>
      </c>
      <c r="E229" s="22">
        <v>12.15</v>
      </c>
    </row>
    <row r="230" spans="1:5">
      <c r="A230" s="13"/>
      <c r="B230" s="14" t="s">
        <v>70</v>
      </c>
      <c r="C230" s="15"/>
      <c r="D230" s="33"/>
      <c r="E230" s="17"/>
    </row>
    <row r="231" spans="1:5">
      <c r="A231" s="13"/>
      <c r="B231" s="14" t="s">
        <v>72</v>
      </c>
      <c r="C231" s="15"/>
      <c r="D231" s="33"/>
      <c r="E231" s="17"/>
    </row>
    <row r="232" spans="1:5">
      <c r="A232" s="13"/>
      <c r="B232" s="14" t="s">
        <v>87</v>
      </c>
      <c r="C232" s="15"/>
      <c r="D232" s="33"/>
      <c r="E232" s="17"/>
    </row>
    <row r="233" spans="1:5">
      <c r="A233" s="13"/>
      <c r="B233" s="14" t="s">
        <v>80</v>
      </c>
      <c r="C233" s="15"/>
      <c r="D233" s="33"/>
      <c r="E233" s="17"/>
    </row>
    <row r="234" spans="1:5">
      <c r="A234" s="13"/>
      <c r="B234" s="14" t="s">
        <v>81</v>
      </c>
      <c r="C234" s="15"/>
      <c r="D234" s="33"/>
      <c r="E234" s="17"/>
    </row>
    <row r="235" spans="1:5">
      <c r="A235" s="8" t="s">
        <v>62</v>
      </c>
      <c r="B235" s="9" t="s">
        <v>63</v>
      </c>
      <c r="C235" s="10" t="s">
        <v>103</v>
      </c>
      <c r="D235" s="27">
        <v>3.6</v>
      </c>
      <c r="E235" s="12">
        <v>2.4</v>
      </c>
    </row>
    <row r="236" spans="1:5">
      <c r="A236" s="13"/>
      <c r="B236" s="14" t="s">
        <v>72</v>
      </c>
      <c r="C236" s="15"/>
      <c r="D236" s="33"/>
      <c r="E236" s="17"/>
    </row>
    <row r="237" spans="1:5">
      <c r="A237" s="13"/>
      <c r="B237" s="14" t="s">
        <v>86</v>
      </c>
      <c r="C237" s="15"/>
      <c r="D237" s="33"/>
      <c r="E237" s="17"/>
    </row>
    <row r="238" spans="1:5" ht="42.75">
      <c r="A238" s="8" t="s">
        <v>65</v>
      </c>
      <c r="B238" s="9" t="s">
        <v>67</v>
      </c>
      <c r="C238" s="10" t="s">
        <v>10</v>
      </c>
      <c r="D238" s="27" t="s">
        <v>82</v>
      </c>
      <c r="E238" s="12">
        <v>16.760000000000002</v>
      </c>
    </row>
    <row r="239" spans="1:5">
      <c r="A239" s="13"/>
      <c r="B239" s="14" t="s">
        <v>75</v>
      </c>
      <c r="C239" s="15"/>
      <c r="D239" s="33"/>
      <c r="E239" s="17"/>
    </row>
    <row r="240" spans="1:5">
      <c r="A240" s="13"/>
      <c r="B240" s="14" t="s">
        <v>83</v>
      </c>
      <c r="C240" s="15"/>
      <c r="D240" s="33"/>
      <c r="E240" s="17"/>
    </row>
    <row r="241" spans="1:5">
      <c r="A241" s="13"/>
      <c r="B241" s="14"/>
      <c r="C241" s="15"/>
      <c r="D241" s="16"/>
      <c r="E241" s="17"/>
    </row>
    <row r="242" spans="1:5">
      <c r="A242" s="13"/>
      <c r="B242" s="28" t="s">
        <v>68</v>
      </c>
      <c r="C242" s="15"/>
      <c r="D242" s="16"/>
      <c r="E242" s="30">
        <v>1647.85</v>
      </c>
    </row>
    <row r="243" spans="1:5">
      <c r="A243" s="3"/>
    </row>
    <row r="244" spans="1:5" s="37" customFormat="1">
      <c r="A244" s="36"/>
      <c r="B244" s="37" t="s">
        <v>88</v>
      </c>
      <c r="D244" s="38"/>
      <c r="E244" s="39">
        <f>E242+E161</f>
        <v>10128.92</v>
      </c>
    </row>
    <row r="245" spans="1:5" s="37" customFormat="1">
      <c r="A245" s="36"/>
      <c r="D245" s="38"/>
      <c r="E245" s="39"/>
    </row>
    <row r="247" spans="1:5">
      <c r="A247" s="62" t="s">
        <v>84</v>
      </c>
      <c r="B247" s="62"/>
      <c r="C247" s="62"/>
      <c r="D247" s="63" t="s">
        <v>85</v>
      </c>
      <c r="E247" s="63"/>
    </row>
    <row r="252" spans="1:5">
      <c r="A252" s="2"/>
      <c r="D252" s="2"/>
      <c r="E252" s="2"/>
    </row>
  </sheetData>
  <mergeCells count="8">
    <mergeCell ref="A247:C247"/>
    <mergeCell ref="D247:E247"/>
    <mergeCell ref="A1:C1"/>
    <mergeCell ref="A2:E2"/>
    <mergeCell ref="A3:E3"/>
    <mergeCell ref="A4:E4"/>
    <mergeCell ref="A5:B5"/>
    <mergeCell ref="A168:B16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2019-02-19T06:15:58Z</dcterms:modified>
</cp:coreProperties>
</file>